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bdew.sharepoint.com/sites/Energienetzthemen/Freigegebene Dokumente/Energienetzthemen/b_Fachthemen/Strom/MMM-Preise-Strom/2025/2025-10/"/>
    </mc:Choice>
  </mc:AlternateContent>
  <xr:revisionPtr revIDLastSave="3" documentId="13_ncr:1_{67205708-58AF-401C-ACA7-A2B442DBA13C}" xr6:coauthVersionLast="47" xr6:coauthVersionMax="47" xr10:uidLastSave="{1D9A1191-F8A7-4F53-A35E-75D29D327F8C}"/>
  <bookViews>
    <workbookView xWindow="12780" yWindow="0" windowWidth="15315" windowHeight="15585" xr2:uid="{00000000-000D-0000-FFFF-FFFF00000000}"/>
  </bookViews>
  <sheets>
    <sheet name="MuM-Preise_Veroeffentlich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3" i="1" l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 l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2" i="1"/>
  <c r="D115" i="1"/>
  <c r="D114" i="1"/>
  <c r="D113" i="1"/>
  <c r="D111" i="1"/>
  <c r="D110" i="1"/>
  <c r="D108" i="1"/>
  <c r="D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</calcChain>
</file>

<file path=xl/sharedStrings.xml><?xml version="1.0" encoding="utf-8"?>
<sst xmlns="http://schemas.openxmlformats.org/spreadsheetml/2006/main" count="16" uniqueCount="16">
  <si>
    <t>Berechnung der Preise zur Mehr- und Mindermengenabrechnung</t>
  </si>
  <si>
    <t>In Kapitel 5 der Energie-Info "Prozesse zur Ermittlung und Abrechnung von Mehr-/Mindermengen Strom und Gas",</t>
  </si>
  <si>
    <t xml:space="preserve">Version 1.0 vom 14. Oktober 2014 sowie in der zugehörigen Anlage 1 ist dargestellt, </t>
  </si>
  <si>
    <t>wie der Mehr- und Mindermengenpreis für SLP-Profilkunden für Strom berechnet wird.</t>
  </si>
  <si>
    <t>Anwendungsmonat</t>
  </si>
  <si>
    <t xml:space="preserve">Beide Unterlagen sind auf den Internetseiten des BDEW sowie der BNetzA veröffentlicht: </t>
  </si>
  <si>
    <t>Arbeit im gewichteten SLP-Lastprofil (SLP-K)
[kWh]</t>
  </si>
  <si>
    <t xml:space="preserve">Kosten für das gewichtete Lastprofil [Euro] </t>
  </si>
  <si>
    <t>Grundlage der Preisermittlung sind die EEX-Börsenstundenpreise (Spotmarktpreise) sowie die Standardlastprofile H0dynamisch, G0 und L0 (Quelle: VDEW, 1999).</t>
  </si>
  <si>
    <t xml:space="preserve">Mehr-/Minder-
mengenpreis Strom [Euro/kWh] </t>
  </si>
  <si>
    <t>https://www.bdew.de/service/anwendungshilfen/anwendungshilfe-prozesse-ermittlung-abrechnung-mehr-mindermengen-strom-gas/</t>
  </si>
  <si>
    <t>Preis für Januar 2025 wurde am 23.01.2025 korrigiert.</t>
  </si>
  <si>
    <t>Preise für August 2020 bis Januar 2021 wurden am 20.01.2021 korrigiert.</t>
  </si>
  <si>
    <t>Am 20.12.2024 für Jan. 2025 veröffentlichter Preis: 0,077051 €/kWh; dieser wurde am 23.01.2025 korrigiert. Korrekter Wert: 0,077232 €/kWh</t>
  </si>
  <si>
    <t>https://www.bundesnetzagentur.de/DE/Beschlusskammern/BK06/BK6_81_GPKE_GeLi/Mitteilung_Nr_46/mitteilung_Nr46_GPKE_GeLi_Gas_Node.html</t>
  </si>
  <si>
    <t>Stand: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</si>
</sst>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000"/>
    <numFmt numFmtId="166" formatCode="#,##0.000000"/>
    <numFmt numFmtId="167" formatCode="_-* #,##0.00\ &quot;DM&quot;_-;\-* #,##0.00\ &quot;DM&quot;_-;_-* &quot;-&quot;??\ &quot;DM&quot;_-;_-@_-"/>
  </numFmts>
  <fonts count="8">
    <font>
      <sz val="10"/>
      <name val="Arial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Univers (W1)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>
      <alignment horizontal="left"/>
    </xf>
    <xf numFmtId="0" fontId="4" fillId="0" borderId="0" applyNumberFormat="0" applyFill="0" applyBorder="0" applyAlignment="0" applyProtection="0">
      <alignment vertical="top"/>
      <protection locked="0"/>
    </xf>
    <xf numFmtId="3" fontId="6" fillId="0" borderId="0"/>
    <xf numFmtId="167" fontId="5" fillId="0" borderId="0" applyFon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/>
    <xf numFmtId="17" fontId="1" fillId="2" borderId="5" xfId="0" applyNumberFormat="1" applyFont="1" applyFill="1" applyBorder="1" applyAlignment="1">
      <alignment vertical="top" wrapText="1"/>
    </xf>
    <xf numFmtId="164" fontId="1" fillId="2" borderId="6" xfId="0" applyNumberFormat="1" applyFont="1" applyFill="1" applyBorder="1" applyAlignment="1">
      <alignment horizontal="right" vertical="top" wrapText="1"/>
    </xf>
    <xf numFmtId="164" fontId="1" fillId="2" borderId="7" xfId="0" applyNumberFormat="1" applyFont="1" applyFill="1" applyBorder="1" applyAlignment="1">
      <alignment horizontal="right" vertical="top" wrapText="1"/>
    </xf>
    <xf numFmtId="17" fontId="1" fillId="2" borderId="8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 wrapText="1"/>
    </xf>
    <xf numFmtId="164" fontId="1" fillId="2" borderId="10" xfId="0" applyNumberFormat="1" applyFont="1" applyFill="1" applyBorder="1" applyAlignment="1">
      <alignment horizontal="right" vertical="top" wrapText="1"/>
    </xf>
    <xf numFmtId="17" fontId="1" fillId="2" borderId="11" xfId="0" applyNumberFormat="1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right" vertical="top" wrapText="1"/>
    </xf>
    <xf numFmtId="164" fontId="1" fillId="2" borderId="13" xfId="0" applyNumberFormat="1" applyFont="1" applyFill="1" applyBorder="1" applyAlignment="1">
      <alignment horizontal="right" vertical="top" wrapText="1"/>
    </xf>
    <xf numFmtId="17" fontId="1" fillId="2" borderId="14" xfId="0" applyNumberFormat="1" applyFont="1" applyFill="1" applyBorder="1" applyAlignment="1">
      <alignment vertical="top" wrapText="1"/>
    </xf>
    <xf numFmtId="164" fontId="1" fillId="2" borderId="15" xfId="0" applyNumberFormat="1" applyFont="1" applyFill="1" applyBorder="1" applyAlignment="1">
      <alignment horizontal="right" vertical="top" wrapText="1"/>
    </xf>
    <xf numFmtId="164" fontId="1" fillId="2" borderId="16" xfId="0" applyNumberFormat="1" applyFont="1" applyFill="1" applyBorder="1" applyAlignment="1">
      <alignment horizontal="right" vertical="top" wrapText="1"/>
    </xf>
    <xf numFmtId="164" fontId="3" fillId="0" borderId="7" xfId="0" applyNumberFormat="1" applyFont="1" applyBorder="1"/>
    <xf numFmtId="165" fontId="2" fillId="0" borderId="17" xfId="0" applyNumberFormat="1" applyFont="1" applyBorder="1" applyAlignment="1">
      <alignment horizontal="center"/>
    </xf>
    <xf numFmtId="165" fontId="2" fillId="0" borderId="18" xfId="0" applyNumberFormat="1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4" fillId="0" borderId="0" xfId="3" applyAlignment="1" applyProtection="1"/>
    <xf numFmtId="166" fontId="2" fillId="0" borderId="20" xfId="0" applyNumberFormat="1" applyFont="1" applyBorder="1" applyAlignment="1">
      <alignment horizontal="center"/>
    </xf>
    <xf numFmtId="166" fontId="2" fillId="0" borderId="17" xfId="0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166" fontId="2" fillId="0" borderId="18" xfId="0" applyNumberFormat="1" applyFont="1" applyBorder="1" applyAlignment="1">
      <alignment horizontal="center"/>
    </xf>
    <xf numFmtId="166" fontId="2" fillId="0" borderId="21" xfId="0" applyNumberFormat="1" applyFont="1" applyBorder="1" applyAlignment="1">
      <alignment horizontal="center"/>
    </xf>
    <xf numFmtId="0" fontId="2" fillId="3" borderId="0" xfId="0" applyFont="1" applyFill="1"/>
    <xf numFmtId="0" fontId="7" fillId="3" borderId="0" xfId="0" applyFont="1" applyFill="1"/>
    <xf numFmtId="2" fontId="3" fillId="0" borderId="7" xfId="0" applyNumberFormat="1" applyFont="1" applyBorder="1"/>
  </cellXfs>
  <cellStyles count="6">
    <cellStyle name="A4 Auto Format" xfId="1" xr:uid="{00000000-0005-0000-0000-000000000000}"/>
    <cellStyle name="A4 Normal" xfId="2" xr:uid="{00000000-0005-0000-0000-000001000000}"/>
    <cellStyle name="Link" xfId="3" builtinId="8"/>
    <cellStyle name="ResultTab" xfId="4" xr:uid="{00000000-0005-0000-0000-000003000000}"/>
    <cellStyle name="Standard" xfId="0" builtinId="0"/>
    <cellStyle name="Währung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0" name="Picture 1" descr="ecblank">
          <a:extLst>
            <a:ext uri="{FF2B5EF4-FFF2-40B4-BE49-F238E27FC236}">
              <a16:creationId xmlns:a16="http://schemas.microsoft.com/office/drawing/2014/main" id="{A46B7A66-F5AE-48D4-AB7A-12C0719D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1" name="Picture 2" descr="ecblank">
          <a:extLst>
            <a:ext uri="{FF2B5EF4-FFF2-40B4-BE49-F238E27FC236}">
              <a16:creationId xmlns:a16="http://schemas.microsoft.com/office/drawing/2014/main" id="{14FACDDA-8874-4C0A-9959-BAE8DF94B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2" name="Picture 3" descr="ecblank">
          <a:extLst>
            <a:ext uri="{FF2B5EF4-FFF2-40B4-BE49-F238E27FC236}">
              <a16:creationId xmlns:a16="http://schemas.microsoft.com/office/drawing/2014/main" id="{5AF3052B-6D36-4520-B534-F93EA817C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3" name="Picture 4" descr="ecblank">
          <a:extLst>
            <a:ext uri="{FF2B5EF4-FFF2-40B4-BE49-F238E27FC236}">
              <a16:creationId xmlns:a16="http://schemas.microsoft.com/office/drawing/2014/main" id="{32D6C097-8747-4A14-A7BA-B75E2894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4" name="Picture 5" descr="ecblank">
          <a:extLst>
            <a:ext uri="{FF2B5EF4-FFF2-40B4-BE49-F238E27FC236}">
              <a16:creationId xmlns:a16="http://schemas.microsoft.com/office/drawing/2014/main" id="{C1B54EBC-EB8B-42AC-9413-193DE334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5" name="Picture 6" descr="ecblank">
          <a:extLst>
            <a:ext uri="{FF2B5EF4-FFF2-40B4-BE49-F238E27FC236}">
              <a16:creationId xmlns:a16="http://schemas.microsoft.com/office/drawing/2014/main" id="{B6CE4558-F17C-4CDC-B24D-34F40E855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6" name="Picture 7" descr="ecblank">
          <a:extLst>
            <a:ext uri="{FF2B5EF4-FFF2-40B4-BE49-F238E27FC236}">
              <a16:creationId xmlns:a16="http://schemas.microsoft.com/office/drawing/2014/main" id="{EC841308-24D7-42F3-8988-254B42328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7" name="Picture 8" descr="ecblank">
          <a:extLst>
            <a:ext uri="{FF2B5EF4-FFF2-40B4-BE49-F238E27FC236}">
              <a16:creationId xmlns:a16="http://schemas.microsoft.com/office/drawing/2014/main" id="{345E8676-E7AC-460A-8374-178C7B658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8" name="Picture 9" descr="ecblank">
          <a:extLst>
            <a:ext uri="{FF2B5EF4-FFF2-40B4-BE49-F238E27FC236}">
              <a16:creationId xmlns:a16="http://schemas.microsoft.com/office/drawing/2014/main" id="{668604AF-B6ED-4EFD-866F-0893DA9DB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69" name="Picture 10" descr="ecblank">
          <a:extLst>
            <a:ext uri="{FF2B5EF4-FFF2-40B4-BE49-F238E27FC236}">
              <a16:creationId xmlns:a16="http://schemas.microsoft.com/office/drawing/2014/main" id="{21A5ACE8-5BD1-439C-9318-B76576B38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0" name="Picture 11" descr="ecblank">
          <a:extLst>
            <a:ext uri="{FF2B5EF4-FFF2-40B4-BE49-F238E27FC236}">
              <a16:creationId xmlns:a16="http://schemas.microsoft.com/office/drawing/2014/main" id="{26915881-E005-4CC2-B211-C590427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1" name="Picture 12" descr="ecblank">
          <a:extLst>
            <a:ext uri="{FF2B5EF4-FFF2-40B4-BE49-F238E27FC236}">
              <a16:creationId xmlns:a16="http://schemas.microsoft.com/office/drawing/2014/main" id="{6D842B44-B655-4903-B17F-F56E58625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2" name="Picture 13" descr="ecblank">
          <a:extLst>
            <a:ext uri="{FF2B5EF4-FFF2-40B4-BE49-F238E27FC236}">
              <a16:creationId xmlns:a16="http://schemas.microsoft.com/office/drawing/2014/main" id="{57B2FBAC-1028-4A7E-9433-4A16F9C2B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3" name="Picture 14" descr="ecblank">
          <a:extLst>
            <a:ext uri="{FF2B5EF4-FFF2-40B4-BE49-F238E27FC236}">
              <a16:creationId xmlns:a16="http://schemas.microsoft.com/office/drawing/2014/main" id="{C71FFB4E-D0C2-4335-BD6B-6C7CC3B14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4" name="Picture 15" descr="ecblank">
          <a:extLst>
            <a:ext uri="{FF2B5EF4-FFF2-40B4-BE49-F238E27FC236}">
              <a16:creationId xmlns:a16="http://schemas.microsoft.com/office/drawing/2014/main" id="{CE90591F-FB55-47FE-88E1-6CEDD69A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5" name="Picture 16" descr="ecblank">
          <a:extLst>
            <a:ext uri="{FF2B5EF4-FFF2-40B4-BE49-F238E27FC236}">
              <a16:creationId xmlns:a16="http://schemas.microsoft.com/office/drawing/2014/main" id="{82816847-6FE3-428F-8809-AE5E5B364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6" name="Picture 17" descr="ecblank">
          <a:extLst>
            <a:ext uri="{FF2B5EF4-FFF2-40B4-BE49-F238E27FC236}">
              <a16:creationId xmlns:a16="http://schemas.microsoft.com/office/drawing/2014/main" id="{9438EE66-0865-486E-8739-9DAEFB56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7" name="Picture 18" descr="ecblank">
          <a:extLst>
            <a:ext uri="{FF2B5EF4-FFF2-40B4-BE49-F238E27FC236}">
              <a16:creationId xmlns:a16="http://schemas.microsoft.com/office/drawing/2014/main" id="{BD5C4B57-2624-4744-839F-69AD0DBDE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8" name="Picture 19" descr="ecblank">
          <a:extLst>
            <a:ext uri="{FF2B5EF4-FFF2-40B4-BE49-F238E27FC236}">
              <a16:creationId xmlns:a16="http://schemas.microsoft.com/office/drawing/2014/main" id="{F23A584D-B162-4683-AFDE-698A96F25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79" name="Picture 20" descr="ecblank">
          <a:extLst>
            <a:ext uri="{FF2B5EF4-FFF2-40B4-BE49-F238E27FC236}">
              <a16:creationId xmlns:a16="http://schemas.microsoft.com/office/drawing/2014/main" id="{D92FFE05-ED63-4CA3-B807-7AE48C8AB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0" name="Picture 21" descr="ecblank">
          <a:extLst>
            <a:ext uri="{FF2B5EF4-FFF2-40B4-BE49-F238E27FC236}">
              <a16:creationId xmlns:a16="http://schemas.microsoft.com/office/drawing/2014/main" id="{593AA788-4EF9-485B-BC88-97295D3D3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1" name="Picture 22" descr="ecblank">
          <a:extLst>
            <a:ext uri="{FF2B5EF4-FFF2-40B4-BE49-F238E27FC236}">
              <a16:creationId xmlns:a16="http://schemas.microsoft.com/office/drawing/2014/main" id="{9DB54B7A-EA16-4168-A721-C548B2A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2" name="Picture 23" descr="ecblank">
          <a:extLst>
            <a:ext uri="{FF2B5EF4-FFF2-40B4-BE49-F238E27FC236}">
              <a16:creationId xmlns:a16="http://schemas.microsoft.com/office/drawing/2014/main" id="{AB83FCAE-60E0-44AC-870E-1B6223CB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3" name="Picture 24" descr="ecblank">
          <a:extLst>
            <a:ext uri="{FF2B5EF4-FFF2-40B4-BE49-F238E27FC236}">
              <a16:creationId xmlns:a16="http://schemas.microsoft.com/office/drawing/2014/main" id="{EDFB6B81-13DF-474A-B500-0D122BBB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4" name="Picture 25" descr="ecblank">
          <a:extLst>
            <a:ext uri="{FF2B5EF4-FFF2-40B4-BE49-F238E27FC236}">
              <a16:creationId xmlns:a16="http://schemas.microsoft.com/office/drawing/2014/main" id="{416BC34F-30E7-46B8-AAED-ABE2DFE40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5" name="Picture 26" descr="ecblank">
          <a:extLst>
            <a:ext uri="{FF2B5EF4-FFF2-40B4-BE49-F238E27FC236}">
              <a16:creationId xmlns:a16="http://schemas.microsoft.com/office/drawing/2014/main" id="{86065CC1-E08C-4199-AAD2-6783C4BE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6" name="Picture 27" descr="ecblank">
          <a:extLst>
            <a:ext uri="{FF2B5EF4-FFF2-40B4-BE49-F238E27FC236}">
              <a16:creationId xmlns:a16="http://schemas.microsoft.com/office/drawing/2014/main" id="{1D9DA3C9-C480-429D-8187-F2ED7E1B0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62</xdr:row>
      <xdr:rowOff>0</xdr:rowOff>
    </xdr:from>
    <xdr:to>
      <xdr:col>4</xdr:col>
      <xdr:colOff>15875</xdr:colOff>
      <xdr:row>62</xdr:row>
      <xdr:rowOff>15875</xdr:rowOff>
    </xdr:to>
    <xdr:pic>
      <xdr:nvPicPr>
        <xdr:cNvPr id="12587" name="Picture 287" descr="ecblank">
          <a:extLst>
            <a:ext uri="{FF2B5EF4-FFF2-40B4-BE49-F238E27FC236}">
              <a16:creationId xmlns:a16="http://schemas.microsoft.com/office/drawing/2014/main" id="{F051550A-6A89-466C-9D2E-6039FD4B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1132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8" name="Picture 289" descr="ecblank">
          <a:extLst>
            <a:ext uri="{FF2B5EF4-FFF2-40B4-BE49-F238E27FC236}">
              <a16:creationId xmlns:a16="http://schemas.microsoft.com/office/drawing/2014/main" id="{5EDD9955-6CBD-4821-BDFC-3C61033E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89" name="Picture 292" descr="ecblank">
          <a:extLst>
            <a:ext uri="{FF2B5EF4-FFF2-40B4-BE49-F238E27FC236}">
              <a16:creationId xmlns:a16="http://schemas.microsoft.com/office/drawing/2014/main" id="{E46EEB11-6EBC-4B5A-9B7E-BD445447A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0" name="Picture 293" descr="ecblank">
          <a:extLst>
            <a:ext uri="{FF2B5EF4-FFF2-40B4-BE49-F238E27FC236}">
              <a16:creationId xmlns:a16="http://schemas.microsoft.com/office/drawing/2014/main" id="{B4290305-408B-4D6F-BC4E-4BFA2B980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114299</xdr:colOff>
      <xdr:row>0</xdr:row>
      <xdr:rowOff>31750</xdr:rowOff>
    </xdr:from>
    <xdr:to>
      <xdr:col>7</xdr:col>
      <xdr:colOff>390768</xdr:colOff>
      <xdr:row>2</xdr:row>
      <xdr:rowOff>44450</xdr:rowOff>
    </xdr:to>
    <xdr:pic>
      <xdr:nvPicPr>
        <xdr:cNvPr id="12591" name="BDEW-Logo">
          <a:extLst>
            <a:ext uri="{FF2B5EF4-FFF2-40B4-BE49-F238E27FC236}">
              <a16:creationId xmlns:a16="http://schemas.microsoft.com/office/drawing/2014/main" id="{F7192EE1-B222-4EA2-B9AC-7B6757C1F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030" y="31750"/>
          <a:ext cx="1038469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2" name="Picture 295" descr="ecblank">
          <a:extLst>
            <a:ext uri="{FF2B5EF4-FFF2-40B4-BE49-F238E27FC236}">
              <a16:creationId xmlns:a16="http://schemas.microsoft.com/office/drawing/2014/main" id="{D5AF103E-07D2-4785-B415-B6CCC19B3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3" name="Picture 296" descr="ecblank">
          <a:extLst>
            <a:ext uri="{FF2B5EF4-FFF2-40B4-BE49-F238E27FC236}">
              <a16:creationId xmlns:a16="http://schemas.microsoft.com/office/drawing/2014/main" id="{6405E94C-636C-4543-92F4-44221E5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4" name="Picture 297" descr="ecblank">
          <a:extLst>
            <a:ext uri="{FF2B5EF4-FFF2-40B4-BE49-F238E27FC236}">
              <a16:creationId xmlns:a16="http://schemas.microsoft.com/office/drawing/2014/main" id="{CF8A7AB2-01F2-409F-B22B-F61AD30D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5" name="Picture 298" descr="ecblank">
          <a:extLst>
            <a:ext uri="{FF2B5EF4-FFF2-40B4-BE49-F238E27FC236}">
              <a16:creationId xmlns:a16="http://schemas.microsoft.com/office/drawing/2014/main" id="{5CE51CF5-2923-4EF2-809C-96516CD70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6" name="Picture 299" descr="ecblank">
          <a:extLst>
            <a:ext uri="{FF2B5EF4-FFF2-40B4-BE49-F238E27FC236}">
              <a16:creationId xmlns:a16="http://schemas.microsoft.com/office/drawing/2014/main" id="{C20A5EE7-E9C8-4688-8588-1E1495E0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7" name="Picture 300" descr="ecblank">
          <a:extLst>
            <a:ext uri="{FF2B5EF4-FFF2-40B4-BE49-F238E27FC236}">
              <a16:creationId xmlns:a16="http://schemas.microsoft.com/office/drawing/2014/main" id="{F165B191-8CD5-4787-9558-0E8917859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8" name="Picture 301" descr="ecblank">
          <a:extLst>
            <a:ext uri="{FF2B5EF4-FFF2-40B4-BE49-F238E27FC236}">
              <a16:creationId xmlns:a16="http://schemas.microsoft.com/office/drawing/2014/main" id="{C5449B8F-AC52-42B6-9B12-EE265A4FC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599" name="Picture 302" descr="ecblank">
          <a:extLst>
            <a:ext uri="{FF2B5EF4-FFF2-40B4-BE49-F238E27FC236}">
              <a16:creationId xmlns:a16="http://schemas.microsoft.com/office/drawing/2014/main" id="{52BC02D1-97F7-4E8C-A618-EB889097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0" name="Picture 303" descr="ecblank">
          <a:extLst>
            <a:ext uri="{FF2B5EF4-FFF2-40B4-BE49-F238E27FC236}">
              <a16:creationId xmlns:a16="http://schemas.microsoft.com/office/drawing/2014/main" id="{FDEF190E-E8D4-4F18-A314-9C15B92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1" name="Picture 304" descr="ecblank">
          <a:extLst>
            <a:ext uri="{FF2B5EF4-FFF2-40B4-BE49-F238E27FC236}">
              <a16:creationId xmlns:a16="http://schemas.microsoft.com/office/drawing/2014/main" id="{91BAB039-C5EF-4134-9773-EDD32453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2" name="Picture 305" descr="ecblank">
          <a:extLst>
            <a:ext uri="{FF2B5EF4-FFF2-40B4-BE49-F238E27FC236}">
              <a16:creationId xmlns:a16="http://schemas.microsoft.com/office/drawing/2014/main" id="{86F30544-4AC7-4BA3-A9A8-0E978BF44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3" name="Picture 306" descr="ecblank">
          <a:extLst>
            <a:ext uri="{FF2B5EF4-FFF2-40B4-BE49-F238E27FC236}">
              <a16:creationId xmlns:a16="http://schemas.microsoft.com/office/drawing/2014/main" id="{4C3E203B-51B5-4936-8F8F-105813534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4" name="Picture 307" descr="ecblank">
          <a:extLst>
            <a:ext uri="{FF2B5EF4-FFF2-40B4-BE49-F238E27FC236}">
              <a16:creationId xmlns:a16="http://schemas.microsoft.com/office/drawing/2014/main" id="{CB86B7BD-2B15-4B65-B904-A1A60161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5" name="Picture 308" descr="ecblank">
          <a:extLst>
            <a:ext uri="{FF2B5EF4-FFF2-40B4-BE49-F238E27FC236}">
              <a16:creationId xmlns:a16="http://schemas.microsoft.com/office/drawing/2014/main" id="{93A249F7-8DB6-4DBB-8567-B23072FA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6" name="Picture 309" descr="ecblank">
          <a:extLst>
            <a:ext uri="{FF2B5EF4-FFF2-40B4-BE49-F238E27FC236}">
              <a16:creationId xmlns:a16="http://schemas.microsoft.com/office/drawing/2014/main" id="{F3F0FFE4-0DCE-443C-BF57-F58309B5B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7" name="Picture 310" descr="ecblank">
          <a:extLst>
            <a:ext uri="{FF2B5EF4-FFF2-40B4-BE49-F238E27FC236}">
              <a16:creationId xmlns:a16="http://schemas.microsoft.com/office/drawing/2014/main" id="{6787F7D8-BC6C-44DE-B6B0-D6BE3874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8" name="Picture 311" descr="ecblank">
          <a:extLst>
            <a:ext uri="{FF2B5EF4-FFF2-40B4-BE49-F238E27FC236}">
              <a16:creationId xmlns:a16="http://schemas.microsoft.com/office/drawing/2014/main" id="{524D9F50-C960-4B13-8A1B-F1CA20046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09" name="Picture 312" descr="ecblank">
          <a:extLst>
            <a:ext uri="{FF2B5EF4-FFF2-40B4-BE49-F238E27FC236}">
              <a16:creationId xmlns:a16="http://schemas.microsoft.com/office/drawing/2014/main" id="{CA61121D-7F85-4EEA-8E9E-5A12EE6B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0" name="Picture 313" descr="ecblank">
          <a:extLst>
            <a:ext uri="{FF2B5EF4-FFF2-40B4-BE49-F238E27FC236}">
              <a16:creationId xmlns:a16="http://schemas.microsoft.com/office/drawing/2014/main" id="{B12BC8AC-EFFC-4D71-B9BD-5A3E0E97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1" name="Picture 314" descr="ecblank">
          <a:extLst>
            <a:ext uri="{FF2B5EF4-FFF2-40B4-BE49-F238E27FC236}">
              <a16:creationId xmlns:a16="http://schemas.microsoft.com/office/drawing/2014/main" id="{D8CEEBE1-27D2-452E-98C9-88AB42E1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2" name="Picture 315" descr="ecblank">
          <a:extLst>
            <a:ext uri="{FF2B5EF4-FFF2-40B4-BE49-F238E27FC236}">
              <a16:creationId xmlns:a16="http://schemas.microsoft.com/office/drawing/2014/main" id="{1713F1B0-6722-4B29-B3B0-BD8E4962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3" name="Picture 316" descr="ecblank">
          <a:extLst>
            <a:ext uri="{FF2B5EF4-FFF2-40B4-BE49-F238E27FC236}">
              <a16:creationId xmlns:a16="http://schemas.microsoft.com/office/drawing/2014/main" id="{FA2BC6C9-446F-4E68-B1A3-A58C57C1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4" name="Picture 317" descr="ecblank">
          <a:extLst>
            <a:ext uri="{FF2B5EF4-FFF2-40B4-BE49-F238E27FC236}">
              <a16:creationId xmlns:a16="http://schemas.microsoft.com/office/drawing/2014/main" id="{16BFF291-87A5-4FD2-B5F7-5739BC6A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5" name="Picture 318" descr="ecblank">
          <a:extLst>
            <a:ext uri="{FF2B5EF4-FFF2-40B4-BE49-F238E27FC236}">
              <a16:creationId xmlns:a16="http://schemas.microsoft.com/office/drawing/2014/main" id="{40D120CA-D3D8-4092-91EB-E461FFA53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6" name="Picture 319" descr="ecblank">
          <a:extLst>
            <a:ext uri="{FF2B5EF4-FFF2-40B4-BE49-F238E27FC236}">
              <a16:creationId xmlns:a16="http://schemas.microsoft.com/office/drawing/2014/main" id="{5784E145-43BD-4C98-9451-7B6ED58F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7" name="Picture 320" descr="ecblank">
          <a:extLst>
            <a:ext uri="{FF2B5EF4-FFF2-40B4-BE49-F238E27FC236}">
              <a16:creationId xmlns:a16="http://schemas.microsoft.com/office/drawing/2014/main" id="{076AEDAE-5655-4C0A-9BA1-1912F24F2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8" name="Picture 321" descr="ecblank">
          <a:extLst>
            <a:ext uri="{FF2B5EF4-FFF2-40B4-BE49-F238E27FC236}">
              <a16:creationId xmlns:a16="http://schemas.microsoft.com/office/drawing/2014/main" id="{32C11FB9-B2C4-4C4A-809B-B4E8BB47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19" name="Picture 322" descr="ecblank">
          <a:extLst>
            <a:ext uri="{FF2B5EF4-FFF2-40B4-BE49-F238E27FC236}">
              <a16:creationId xmlns:a16="http://schemas.microsoft.com/office/drawing/2014/main" id="{5F75A9C3-301C-46CC-B08F-3A3E33F70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0" name="Picture 323" descr="ecblank">
          <a:extLst>
            <a:ext uri="{FF2B5EF4-FFF2-40B4-BE49-F238E27FC236}">
              <a16:creationId xmlns:a16="http://schemas.microsoft.com/office/drawing/2014/main" id="{D82B3CD7-20EC-495D-90D4-ABAB27CA0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1" name="Picture 324" descr="ecblank">
          <a:extLst>
            <a:ext uri="{FF2B5EF4-FFF2-40B4-BE49-F238E27FC236}">
              <a16:creationId xmlns:a16="http://schemas.microsoft.com/office/drawing/2014/main" id="{08CF86DC-9ACF-4037-8B73-1FC90D315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2" name="Picture 325" descr="ecblank">
          <a:extLst>
            <a:ext uri="{FF2B5EF4-FFF2-40B4-BE49-F238E27FC236}">
              <a16:creationId xmlns:a16="http://schemas.microsoft.com/office/drawing/2014/main" id="{9A7E7C1A-9854-4101-8FFE-8793B49E4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3" name="Picture 326" descr="ecblank">
          <a:extLst>
            <a:ext uri="{FF2B5EF4-FFF2-40B4-BE49-F238E27FC236}">
              <a16:creationId xmlns:a16="http://schemas.microsoft.com/office/drawing/2014/main" id="{19F02897-466B-44D1-9C5C-1302A626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4" name="Picture 327" descr="ecblank">
          <a:extLst>
            <a:ext uri="{FF2B5EF4-FFF2-40B4-BE49-F238E27FC236}">
              <a16:creationId xmlns:a16="http://schemas.microsoft.com/office/drawing/2014/main" id="{BD47C690-CD1B-4D24-AA6B-CFEABAC6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5" name="Picture 328" descr="ecblank">
          <a:extLst>
            <a:ext uri="{FF2B5EF4-FFF2-40B4-BE49-F238E27FC236}">
              <a16:creationId xmlns:a16="http://schemas.microsoft.com/office/drawing/2014/main" id="{02BAA6DB-64DD-481D-B1A2-C47E82246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6" name="Picture 330" descr="ecblank">
          <a:extLst>
            <a:ext uri="{FF2B5EF4-FFF2-40B4-BE49-F238E27FC236}">
              <a16:creationId xmlns:a16="http://schemas.microsoft.com/office/drawing/2014/main" id="{E10CB6EA-F104-43F9-9535-7C78BF0F8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7" name="Picture 331" descr="ecblank">
          <a:extLst>
            <a:ext uri="{FF2B5EF4-FFF2-40B4-BE49-F238E27FC236}">
              <a16:creationId xmlns:a16="http://schemas.microsoft.com/office/drawing/2014/main" id="{C07E9BF1-E3AE-4FDB-B9B4-69E52DC11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8" name="Picture 332" descr="ecblank">
          <a:extLst>
            <a:ext uri="{FF2B5EF4-FFF2-40B4-BE49-F238E27FC236}">
              <a16:creationId xmlns:a16="http://schemas.microsoft.com/office/drawing/2014/main" id="{BE4F71A6-319C-4E27-993C-9F6F4C20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15875</xdr:colOff>
      <xdr:row>16</xdr:row>
      <xdr:rowOff>15875</xdr:rowOff>
    </xdr:to>
    <xdr:pic>
      <xdr:nvPicPr>
        <xdr:cNvPr id="12629" name="Picture 333" descr="ecblank">
          <a:extLst>
            <a:ext uri="{FF2B5EF4-FFF2-40B4-BE49-F238E27FC236}">
              <a16:creationId xmlns:a16="http://schemas.microsoft.com/office/drawing/2014/main" id="{1982A56E-8C19-4B8B-981D-B72241CE0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7150" y="37020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undesnetzagentur.de/DE/Beschlusskammern/BK06/BK6_81_GPKE_GeLi/Mitteilung_Nr_46/mitteilung_Nr46_GPKE_GeLi_Gas_Nod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E174"/>
  <sheetViews>
    <sheetView tabSelected="1" zoomScale="130" zoomScaleNormal="130" workbookViewId="0">
      <selection activeCell="C180" sqref="C180"/>
    </sheetView>
  </sheetViews>
  <sheetFormatPr baseColWidth="10" defaultRowHeight="12.75"/>
  <cols>
    <col min="1" max="1" width="20.140625" customWidth="1"/>
    <col min="2" max="3" width="19.85546875" customWidth="1"/>
    <col min="4" max="4" width="13.7109375" customWidth="1"/>
  </cols>
  <sheetData>
    <row r="1" spans="1:4" ht="28.5" customHeight="1">
      <c r="A1" s="2" t="s">
        <v>0</v>
      </c>
      <c r="B1" s="2"/>
      <c r="C1" s="2"/>
    </row>
    <row r="2" spans="1:4" ht="16.5" customHeight="1">
      <c r="A2" s="6" t="s">
        <v>15</v>
      </c>
      <c r="B2" s="2"/>
      <c r="C2" s="2"/>
    </row>
    <row r="3" spans="1:4" ht="16.5" customHeight="1">
      <c r="A3" s="30" t="s">
        <v>12</v>
      </c>
      <c r="B3" s="29"/>
      <c r="C3" s="29"/>
    </row>
    <row r="4" spans="1:4" ht="16.5" customHeight="1">
      <c r="A4" s="30" t="s">
        <v>11</v>
      </c>
      <c r="B4" s="29"/>
      <c r="C4" s="29"/>
    </row>
    <row r="5" spans="1:4" ht="16.5" customHeight="1">
      <c r="A5" s="6"/>
      <c r="B5" s="2"/>
      <c r="C5" s="2"/>
    </row>
    <row r="6" spans="1:4" ht="16.5" customHeight="1">
      <c r="A6" t="s">
        <v>1</v>
      </c>
      <c r="B6" s="2"/>
      <c r="C6" s="2"/>
    </row>
    <row r="7" spans="1:4" ht="16.5" customHeight="1">
      <c r="A7" t="s">
        <v>2</v>
      </c>
      <c r="B7" s="2"/>
      <c r="C7" s="2"/>
    </row>
    <row r="8" spans="1:4" ht="16.5" customHeight="1">
      <c r="A8" t="s">
        <v>3</v>
      </c>
      <c r="B8" s="2"/>
      <c r="C8" s="2"/>
    </row>
    <row r="9" spans="1:4" ht="16.5" customHeight="1">
      <c r="A9" t="s">
        <v>5</v>
      </c>
      <c r="B9" s="2"/>
      <c r="C9" s="2"/>
    </row>
    <row r="10" spans="1:4" ht="16.5" customHeight="1">
      <c r="A10" s="23" t="s">
        <v>10</v>
      </c>
      <c r="B10" s="2"/>
      <c r="C10" s="2"/>
    </row>
    <row r="11" spans="1:4" ht="16.5" customHeight="1">
      <c r="A11" s="23" t="s">
        <v>14</v>
      </c>
      <c r="B11" s="2"/>
      <c r="C11" s="2"/>
    </row>
    <row r="12" spans="1:4" ht="16.5" customHeight="1">
      <c r="A12" s="23"/>
      <c r="B12" s="2"/>
      <c r="C12" s="2"/>
    </row>
    <row r="13" spans="1:4" ht="16.5" customHeight="1">
      <c r="A13" s="6" t="s">
        <v>8</v>
      </c>
      <c r="B13" s="2"/>
      <c r="C13" s="2"/>
    </row>
    <row r="14" spans="1:4" ht="16.5" customHeight="1">
      <c r="A14" s="6"/>
      <c r="B14" s="2"/>
      <c r="C14" s="2"/>
    </row>
    <row r="15" spans="1:4" ht="16.5" customHeight="1">
      <c r="A15" s="6"/>
      <c r="B15" s="2"/>
      <c r="C15" s="2"/>
    </row>
    <row r="16" spans="1:4" ht="48.75" customHeight="1">
      <c r="A16" s="5" t="s">
        <v>4</v>
      </c>
      <c r="B16" s="3" t="s">
        <v>6</v>
      </c>
      <c r="C16" s="1" t="s">
        <v>7</v>
      </c>
      <c r="D16" s="4" t="s">
        <v>9</v>
      </c>
    </row>
    <row r="17" spans="1:4">
      <c r="A17" s="7">
        <v>41214</v>
      </c>
      <c r="B17" s="8">
        <v>86.63955383671464</v>
      </c>
      <c r="C17" s="9">
        <v>4.2936251850589997</v>
      </c>
      <c r="D17" s="21"/>
    </row>
    <row r="18" spans="1:4" ht="13.5" thickBot="1">
      <c r="A18" s="13">
        <v>41244</v>
      </c>
      <c r="B18" s="14">
        <v>95.348211917661715</v>
      </c>
      <c r="C18" s="15">
        <v>4.0001245813078778</v>
      </c>
      <c r="D18" s="20"/>
    </row>
    <row r="19" spans="1:4">
      <c r="A19" s="16">
        <v>41275</v>
      </c>
      <c r="B19" s="17">
        <v>98.69004207532997</v>
      </c>
      <c r="C19" s="18">
        <v>4.6727790840348797</v>
      </c>
      <c r="D19" s="22"/>
    </row>
    <row r="20" spans="1:4">
      <c r="A20" s="10">
        <v>41306</v>
      </c>
      <c r="B20" s="11">
        <v>87.355020228445127</v>
      </c>
      <c r="C20" s="12">
        <v>4.1939840729127784</v>
      </c>
      <c r="D20" s="21"/>
    </row>
    <row r="21" spans="1:4">
      <c r="A21" s="7">
        <v>41334</v>
      </c>
      <c r="B21" s="8">
        <v>91.765669256853471</v>
      </c>
      <c r="C21" s="9">
        <v>3.870497925679822</v>
      </c>
      <c r="D21" s="21"/>
    </row>
    <row r="22" spans="1:4">
      <c r="A22" s="7">
        <v>41365</v>
      </c>
      <c r="B22" s="8">
        <v>82.966201995207896</v>
      </c>
      <c r="C22" s="9">
        <v>3.3951343325723227</v>
      </c>
      <c r="D22" s="21"/>
    </row>
    <row r="23" spans="1:4">
      <c r="A23" s="7">
        <v>41395</v>
      </c>
      <c r="B23" s="8">
        <v>78.256230887736066</v>
      </c>
      <c r="C23" s="9">
        <v>2.6970971475110925</v>
      </c>
      <c r="D23" s="21"/>
    </row>
    <row r="24" spans="1:4">
      <c r="A24" s="7">
        <v>41426</v>
      </c>
      <c r="B24" s="8">
        <v>72.353079467952199</v>
      </c>
      <c r="C24" s="9">
        <v>2.1744590866300322</v>
      </c>
      <c r="D24" s="21"/>
    </row>
    <row r="25" spans="1:4">
      <c r="A25" s="7">
        <v>41456</v>
      </c>
      <c r="B25" s="8">
        <v>72.790311459692816</v>
      </c>
      <c r="C25" s="9">
        <v>2.8025628537057257</v>
      </c>
      <c r="D25" s="21"/>
    </row>
    <row r="26" spans="1:4">
      <c r="A26" s="7">
        <v>41487</v>
      </c>
      <c r="B26" s="8">
        <v>72.330513487578031</v>
      </c>
      <c r="C26" s="9">
        <v>2.9186494656315127</v>
      </c>
      <c r="D26" s="21"/>
    </row>
    <row r="27" spans="1:4">
      <c r="A27" s="7">
        <v>41518</v>
      </c>
      <c r="B27" s="8">
        <v>75.166144905569681</v>
      </c>
      <c r="C27" s="9">
        <v>3.4010974383349293</v>
      </c>
      <c r="D27" s="21"/>
    </row>
    <row r="28" spans="1:4">
      <c r="A28" s="7">
        <v>41548</v>
      </c>
      <c r="B28" s="8">
        <v>83.386082188298431</v>
      </c>
      <c r="C28" s="9">
        <v>3.4121091193666473</v>
      </c>
      <c r="D28" s="21"/>
    </row>
    <row r="29" spans="1:4">
      <c r="A29" s="7">
        <v>41579</v>
      </c>
      <c r="B29" s="8">
        <v>86.389054421756526</v>
      </c>
      <c r="C29" s="9">
        <v>3.7632873072219297</v>
      </c>
      <c r="D29" s="21"/>
    </row>
    <row r="30" spans="1:4" ht="13.5" thickBot="1">
      <c r="A30" s="13">
        <v>41609</v>
      </c>
      <c r="B30" s="14">
        <v>95.172511730082974</v>
      </c>
      <c r="C30" s="15">
        <v>3.8549456357598522</v>
      </c>
      <c r="D30" s="20"/>
    </row>
    <row r="31" spans="1:4">
      <c r="A31" s="10">
        <v>41640</v>
      </c>
      <c r="B31" s="11">
        <v>98.482134294663396</v>
      </c>
      <c r="C31" s="12">
        <v>3.923830815419453</v>
      </c>
      <c r="D31" s="24">
        <f t="shared" ref="D31:D39" si="0">ROUND(SUM(C18:C29)/SUM(B18:B29),6)</f>
        <v>4.1435E-2</v>
      </c>
    </row>
    <row r="32" spans="1:4">
      <c r="A32" s="7">
        <v>41671</v>
      </c>
      <c r="B32" s="8">
        <v>87.358138606812318</v>
      </c>
      <c r="C32" s="9">
        <v>3.2049354738387743</v>
      </c>
      <c r="D32" s="24">
        <f t="shared" si="0"/>
        <v>4.1295999999999999E-2</v>
      </c>
    </row>
    <row r="33" spans="1:4">
      <c r="A33" s="7">
        <v>41699</v>
      </c>
      <c r="B33" s="8">
        <v>91.800754087495704</v>
      </c>
      <c r="C33" s="9">
        <v>3.0845866406462132</v>
      </c>
      <c r="D33" s="24">
        <f t="shared" si="0"/>
        <v>4.0552999999999999E-2</v>
      </c>
    </row>
    <row r="34" spans="1:4">
      <c r="A34" s="7">
        <v>41730</v>
      </c>
      <c r="B34" s="8">
        <v>82.724272537400196</v>
      </c>
      <c r="C34" s="9">
        <v>2.7617982098705331</v>
      </c>
      <c r="D34" s="24">
        <f t="shared" si="0"/>
        <v>3.9559999999999998E-2</v>
      </c>
    </row>
    <row r="35" spans="1:4">
      <c r="A35" s="7">
        <v>41760</v>
      </c>
      <c r="B35" s="8">
        <v>78.898382739901933</v>
      </c>
      <c r="C35" s="9">
        <v>2.5442653832728599</v>
      </c>
      <c r="D35" s="24">
        <f t="shared" si="0"/>
        <v>3.8769999999999999E-2</v>
      </c>
    </row>
    <row r="36" spans="1:4">
      <c r="A36" s="7">
        <v>41791</v>
      </c>
      <c r="B36" s="8">
        <v>71.673663125876303</v>
      </c>
      <c r="C36" s="9">
        <v>2.3732038192036624</v>
      </c>
      <c r="D36" s="24">
        <f t="shared" si="0"/>
        <v>3.8143999999999997E-2</v>
      </c>
    </row>
    <row r="37" spans="1:4">
      <c r="A37" s="7">
        <v>41821</v>
      </c>
      <c r="B37" s="8">
        <v>72.790496433280083</v>
      </c>
      <c r="C37" s="9">
        <v>2.4231137967434284</v>
      </c>
      <c r="D37" s="24">
        <f t="shared" si="0"/>
        <v>3.7966E-2</v>
      </c>
    </row>
    <row r="38" spans="1:4">
      <c r="A38" s="7">
        <v>41852</v>
      </c>
      <c r="B38" s="19">
        <v>72.077070855339628</v>
      </c>
      <c r="C38" s="19">
        <v>2.1118681901822516</v>
      </c>
      <c r="D38" s="24">
        <f t="shared" si="0"/>
        <v>3.8191000000000003E-2</v>
      </c>
    </row>
    <row r="39" spans="1:4">
      <c r="A39" s="7">
        <v>41883</v>
      </c>
      <c r="B39" s="8">
        <v>75.536698134190772</v>
      </c>
      <c r="C39" s="9">
        <v>2.8118104814772082</v>
      </c>
      <c r="D39" s="24">
        <f t="shared" si="0"/>
        <v>3.7810999999999997E-2</v>
      </c>
    </row>
    <row r="40" spans="1:4">
      <c r="A40" s="7">
        <v>41913</v>
      </c>
      <c r="B40" s="8">
        <v>83.380679669799633</v>
      </c>
      <c r="C40" s="9">
        <v>3.1694142244208949</v>
      </c>
      <c r="D40" s="24">
        <f t="shared" ref="D40:D64" si="1">ROUND(SUM(C27:C38)/SUM(B27:B38),6)</f>
        <v>3.7010000000000001E-2</v>
      </c>
    </row>
    <row r="41" spans="1:4">
      <c r="A41" s="7">
        <v>41944</v>
      </c>
      <c r="B41" s="8">
        <v>85.626674923751295</v>
      </c>
      <c r="C41" s="9">
        <v>3.4247628641794496</v>
      </c>
      <c r="D41" s="24">
        <f t="shared" si="1"/>
        <v>3.6405E-2</v>
      </c>
    </row>
    <row r="42" spans="1:4" ht="13.5" thickBot="1">
      <c r="A42" s="13">
        <v>41974</v>
      </c>
      <c r="B42" s="14">
        <v>95.187981211060077</v>
      </c>
      <c r="C42" s="15">
        <v>3.4636851551797858</v>
      </c>
      <c r="D42" s="25">
        <f t="shared" si="1"/>
        <v>3.6160999999999999E-2</v>
      </c>
    </row>
    <row r="43" spans="1:4">
      <c r="A43" s="10">
        <v>42005</v>
      </c>
      <c r="B43" s="11">
        <v>98.678066391874154</v>
      </c>
      <c r="C43" s="12">
        <v>3.1355667343723854</v>
      </c>
      <c r="D43" s="24">
        <f t="shared" si="1"/>
        <v>3.5848999999999999E-2</v>
      </c>
    </row>
    <row r="44" spans="1:4">
      <c r="A44" s="7">
        <v>42036</v>
      </c>
      <c r="B44" s="8">
        <v>87.34472548558459</v>
      </c>
      <c r="C44" s="9">
        <v>3.4524800235890063</v>
      </c>
      <c r="D44" s="24">
        <f t="shared" si="1"/>
        <v>3.5456000000000001E-2</v>
      </c>
    </row>
    <row r="45" spans="1:4">
      <c r="A45" s="7">
        <v>42064</v>
      </c>
      <c r="B45" s="8">
        <v>91.626469428369504</v>
      </c>
      <c r="C45" s="9">
        <v>3.0898282286637468</v>
      </c>
      <c r="D45" s="24">
        <f t="shared" si="1"/>
        <v>3.4657E-2</v>
      </c>
    </row>
    <row r="46" spans="1:4">
      <c r="A46" s="7">
        <v>42095</v>
      </c>
      <c r="B46" s="8">
        <v>82.841653438230168</v>
      </c>
      <c r="C46" s="9">
        <v>2.5808824820809719</v>
      </c>
      <c r="D46" s="24">
        <f t="shared" si="1"/>
        <v>3.4906E-2</v>
      </c>
    </row>
    <row r="47" spans="1:4">
      <c r="A47" s="7">
        <v>42125</v>
      </c>
      <c r="B47" s="8">
        <v>78.310735808000686</v>
      </c>
      <c r="C47" s="9">
        <v>2.1057503982937349</v>
      </c>
      <c r="D47" s="24">
        <f t="shared" si="1"/>
        <v>3.4916999999999997E-2</v>
      </c>
    </row>
    <row r="48" spans="1:4">
      <c r="A48" s="7">
        <v>42156</v>
      </c>
      <c r="B48" s="8">
        <v>72.284392373946247</v>
      </c>
      <c r="C48" s="9">
        <v>2.2880192265104444</v>
      </c>
      <c r="D48" s="24">
        <f t="shared" si="1"/>
        <v>3.4731999999999999E-2</v>
      </c>
    </row>
    <row r="49" spans="1:4">
      <c r="A49" s="7">
        <v>42186</v>
      </c>
      <c r="B49" s="8">
        <v>72.790724101234346</v>
      </c>
      <c r="C49" s="9">
        <v>2.6782529793958885</v>
      </c>
      <c r="D49" s="24">
        <f t="shared" si="1"/>
        <v>3.4311000000000001E-2</v>
      </c>
    </row>
    <row r="50" spans="1:4">
      <c r="A50" s="7">
        <v>42217</v>
      </c>
      <c r="B50" s="8">
        <v>71.759368595426807</v>
      </c>
      <c r="C50" s="9">
        <v>2.3774853547073489</v>
      </c>
      <c r="D50" s="24">
        <f t="shared" si="1"/>
        <v>3.4204999999999999E-2</v>
      </c>
    </row>
    <row r="51" spans="1:4">
      <c r="A51" s="7">
        <v>42248</v>
      </c>
      <c r="B51" s="8">
        <v>75.561699863278704</v>
      </c>
      <c r="C51" s="9">
        <v>2.5556086584091542</v>
      </c>
      <c r="D51" s="24">
        <f t="shared" si="1"/>
        <v>3.4460999999999999E-2</v>
      </c>
    </row>
    <row r="52" spans="1:4">
      <c r="A52" s="7">
        <v>42278</v>
      </c>
      <c r="B52" s="8">
        <v>83.245929411363576</v>
      </c>
      <c r="C52" s="9">
        <v>3.4929097135212941</v>
      </c>
      <c r="D52" s="24">
        <f t="shared" si="1"/>
        <v>3.4738999999999999E-2</v>
      </c>
    </row>
    <row r="53" spans="1:4">
      <c r="A53" s="7">
        <v>42309</v>
      </c>
      <c r="B53" s="8">
        <v>85.739228066378303</v>
      </c>
      <c r="C53" s="9">
        <v>3.0424524020150345</v>
      </c>
      <c r="D53" s="24">
        <f t="shared" si="1"/>
        <v>3.4480999999999998E-2</v>
      </c>
    </row>
    <row r="54" spans="1:4" ht="13.5" thickBot="1">
      <c r="A54" s="13">
        <v>42339</v>
      </c>
      <c r="B54" s="14">
        <v>95.300701211060087</v>
      </c>
      <c r="C54" s="15">
        <v>2.9261041733983122</v>
      </c>
      <c r="D54" s="25">
        <f t="shared" si="1"/>
        <v>3.4810000000000001E-2</v>
      </c>
    </row>
    <row r="55" spans="1:4">
      <c r="A55" s="10">
        <v>42370</v>
      </c>
      <c r="B55" s="11">
        <v>98.46971817099211</v>
      </c>
      <c r="C55" s="12">
        <v>3.1376857497682744</v>
      </c>
      <c r="D55" s="24">
        <f t="shared" si="1"/>
        <v>3.4422000000000001E-2</v>
      </c>
    </row>
    <row r="56" spans="1:4">
      <c r="A56" s="7">
        <v>42401</v>
      </c>
      <c r="B56" s="8">
        <v>90.509210194115738</v>
      </c>
      <c r="C56" s="9">
        <v>2.1916059821199623</v>
      </c>
      <c r="D56" s="24">
        <f t="shared" si="1"/>
        <v>3.3877999999999998E-2</v>
      </c>
    </row>
    <row r="57" spans="1:4">
      <c r="A57" s="7">
        <v>42430</v>
      </c>
      <c r="B57" s="8">
        <v>91.370867791660814</v>
      </c>
      <c r="C57" s="9">
        <v>2.3494004073747408</v>
      </c>
      <c r="D57" s="24">
        <f t="shared" si="1"/>
        <v>3.3888000000000001E-2</v>
      </c>
    </row>
    <row r="58" spans="1:4">
      <c r="A58" s="7">
        <v>42461</v>
      </c>
      <c r="B58" s="8">
        <v>83.1761879615147</v>
      </c>
      <c r="C58" s="9">
        <v>2.0911243948702563</v>
      </c>
      <c r="D58" s="24">
        <f t="shared" si="1"/>
        <v>3.2516999999999997E-2</v>
      </c>
    </row>
    <row r="59" spans="1:4">
      <c r="A59" s="7">
        <v>42491</v>
      </c>
      <c r="B59" s="8">
        <v>78.318650098847385</v>
      </c>
      <c r="C59" s="9">
        <v>1.8462851597620507</v>
      </c>
      <c r="D59" s="24">
        <f t="shared" si="1"/>
        <v>3.1784E-2</v>
      </c>
    </row>
    <row r="60" spans="1:4">
      <c r="A60" s="7">
        <v>42522</v>
      </c>
      <c r="B60" s="8">
        <v>72.443912784790328</v>
      </c>
      <c r="C60" s="9">
        <v>2.1055020375505498</v>
      </c>
      <c r="D60" s="24">
        <f t="shared" si="1"/>
        <v>3.1282999999999998E-2</v>
      </c>
    </row>
    <row r="61" spans="1:4">
      <c r="A61" s="7">
        <v>42552</v>
      </c>
      <c r="B61" s="8">
        <v>72.554710805949114</v>
      </c>
      <c r="C61" s="9">
        <v>2.0419925654342439</v>
      </c>
      <c r="D61" s="24">
        <f t="shared" si="1"/>
        <v>3.1022999999999998E-2</v>
      </c>
    </row>
    <row r="62" spans="1:4">
      <c r="A62" s="7">
        <v>42583</v>
      </c>
      <c r="B62" s="8">
        <v>71.455291956160281</v>
      </c>
      <c r="C62" s="9">
        <v>2.018690415026871</v>
      </c>
      <c r="D62" s="24">
        <f t="shared" si="1"/>
        <v>3.0835000000000001E-2</v>
      </c>
    </row>
    <row r="63" spans="1:4" ht="11.25" customHeight="1">
      <c r="A63" s="7">
        <v>42614</v>
      </c>
      <c r="B63" s="8">
        <v>75.952480240306855</v>
      </c>
      <c r="C63" s="9">
        <v>2.5441362210969536</v>
      </c>
      <c r="D63" s="24">
        <f t="shared" si="1"/>
        <v>3.0204999999999999E-2</v>
      </c>
    </row>
    <row r="64" spans="1:4">
      <c r="A64" s="7">
        <v>42644</v>
      </c>
      <c r="B64" s="8">
        <v>83.516532467594388</v>
      </c>
      <c r="C64" s="9">
        <v>3.2806647663887363</v>
      </c>
      <c r="D64" s="24">
        <f t="shared" si="1"/>
        <v>2.9855E-2</v>
      </c>
    </row>
    <row r="65" spans="1:4">
      <c r="A65" s="7">
        <v>42675</v>
      </c>
      <c r="B65" s="8">
        <v>86.367285672975427</v>
      </c>
      <c r="C65" s="9">
        <v>3.5325671183077247</v>
      </c>
      <c r="D65" s="24">
        <f t="shared" ref="D65:D102" si="2">ROUND(SUM(C52:C63)/SUM(B52:B63),6)</f>
        <v>2.9832000000000001E-2</v>
      </c>
    </row>
    <row r="66" spans="1:4" ht="13.5" thickBot="1">
      <c r="A66" s="13">
        <v>42705</v>
      </c>
      <c r="B66" s="14">
        <v>95.814475654496121</v>
      </c>
      <c r="C66" s="15">
        <v>3.9403614372499383</v>
      </c>
      <c r="D66" s="25">
        <f t="shared" si="2"/>
        <v>2.9610999999999998E-2</v>
      </c>
    </row>
    <row r="67" spans="1:4">
      <c r="A67" s="10">
        <v>42736</v>
      </c>
      <c r="B67" s="11">
        <v>98.48261772875793</v>
      </c>
      <c r="C67" s="12">
        <v>5.6400829609113741</v>
      </c>
      <c r="D67" s="26">
        <f t="shared" si="2"/>
        <v>3.0082999999999999E-2</v>
      </c>
    </row>
    <row r="68" spans="1:4">
      <c r="A68" s="7">
        <v>42767</v>
      </c>
      <c r="B68" s="8">
        <v>87.348513684199688</v>
      </c>
      <c r="C68" s="9">
        <v>3.766854834948377</v>
      </c>
      <c r="D68" s="27">
        <f t="shared" si="2"/>
        <v>3.1081999999999999E-2</v>
      </c>
    </row>
    <row r="69" spans="1:4">
      <c r="A69" s="7">
        <v>42795</v>
      </c>
      <c r="B69" s="8">
        <v>91.847572133667768</v>
      </c>
      <c r="C69" s="9">
        <v>3.074578992130677</v>
      </c>
      <c r="D69" s="27">
        <f t="shared" si="2"/>
        <v>3.3584000000000003E-2</v>
      </c>
    </row>
    <row r="70" spans="1:4">
      <c r="A70" s="7">
        <v>42826</v>
      </c>
      <c r="B70" s="8">
        <v>82.642733906180908</v>
      </c>
      <c r="C70" s="9">
        <v>2.4842806939283713</v>
      </c>
      <c r="D70" s="27">
        <f t="shared" si="2"/>
        <v>3.5270000000000003E-2</v>
      </c>
    </row>
    <row r="71" spans="1:4">
      <c r="A71" s="7">
        <v>42856</v>
      </c>
      <c r="B71" s="8">
        <v>78.744641137895186</v>
      </c>
      <c r="C71" s="9">
        <v>2.5103475747202673</v>
      </c>
      <c r="D71" s="27">
        <f t="shared" si="2"/>
        <v>3.5980999999999999E-2</v>
      </c>
    </row>
    <row r="72" spans="1:4">
      <c r="A72" s="7">
        <v>42887</v>
      </c>
      <c r="B72" s="8">
        <v>72.217635338404946</v>
      </c>
      <c r="C72" s="9">
        <v>2.2462326149246974</v>
      </c>
      <c r="D72" s="27">
        <f t="shared" si="2"/>
        <v>3.6394000000000003E-2</v>
      </c>
    </row>
    <row r="73" spans="1:4">
      <c r="A73" s="7">
        <v>42917</v>
      </c>
      <c r="B73" s="8">
        <v>72.572346620853679</v>
      </c>
      <c r="C73" s="9">
        <v>2.485154056615595</v>
      </c>
      <c r="D73" s="27">
        <f t="shared" si="2"/>
        <v>3.7045000000000002E-2</v>
      </c>
    </row>
    <row r="74" spans="1:4">
      <c r="A74" s="7">
        <v>42948</v>
      </c>
      <c r="B74" s="8">
        <v>71.174307267901042</v>
      </c>
      <c r="C74" s="9">
        <v>2.2766949210920822</v>
      </c>
      <c r="D74" s="27">
        <f t="shared" si="2"/>
        <v>3.7193999999999998E-2</v>
      </c>
    </row>
    <row r="75" spans="1:4">
      <c r="A75" s="7">
        <v>42979</v>
      </c>
      <c r="B75" s="8">
        <v>75.722901743048808</v>
      </c>
      <c r="C75" s="9">
        <v>2.7474716437637685</v>
      </c>
      <c r="D75" s="27">
        <f t="shared" si="2"/>
        <v>3.7637999999999998E-2</v>
      </c>
    </row>
    <row r="76" spans="1:4">
      <c r="A76" s="7">
        <v>43009</v>
      </c>
      <c r="B76" s="8">
        <v>83.146735789862959</v>
      </c>
      <c r="C76" s="9">
        <v>2.5779258165907541</v>
      </c>
      <c r="D76" s="27">
        <f t="shared" si="2"/>
        <v>3.7907999999999997E-2</v>
      </c>
    </row>
    <row r="77" spans="1:4">
      <c r="A77" s="7">
        <v>43040</v>
      </c>
      <c r="B77" s="8">
        <v>86.124349776717324</v>
      </c>
      <c r="C77" s="9">
        <v>3.8149628686124384</v>
      </c>
      <c r="D77" s="27">
        <f t="shared" si="2"/>
        <v>3.8121000000000002E-2</v>
      </c>
    </row>
    <row r="78" spans="1:4" ht="13.5" thickBot="1">
      <c r="A78" s="13">
        <v>43070</v>
      </c>
      <c r="B78" s="14">
        <v>95.692380965072772</v>
      </c>
      <c r="C78" s="15">
        <v>3.2636357329260592</v>
      </c>
      <c r="D78" s="25">
        <f t="shared" si="2"/>
        <v>3.7428999999999997E-2</v>
      </c>
    </row>
    <row r="79" spans="1:4">
      <c r="A79" s="10">
        <v>43101</v>
      </c>
      <c r="B79" s="11">
        <v>98.285379839170488</v>
      </c>
      <c r="C79" s="12">
        <v>3.2596691054138169</v>
      </c>
      <c r="D79" s="24">
        <f t="shared" si="2"/>
        <v>3.7721999999999999E-2</v>
      </c>
    </row>
    <row r="80" spans="1:4">
      <c r="A80" s="7">
        <v>43132</v>
      </c>
      <c r="B80" s="8">
        <v>87.351811229118681</v>
      </c>
      <c r="C80" s="9">
        <v>3.6992412575716043</v>
      </c>
      <c r="D80" s="24">
        <f t="shared" si="2"/>
        <v>3.7046999999999997E-2</v>
      </c>
    </row>
    <row r="81" spans="1:4">
      <c r="A81" s="7">
        <v>43160</v>
      </c>
      <c r="B81" s="8">
        <v>92.013214425823989</v>
      </c>
      <c r="C81" s="9">
        <v>3.6553418073850139</v>
      </c>
      <c r="D81" s="24">
        <f t="shared" si="2"/>
        <v>3.4662999999999999E-2</v>
      </c>
    </row>
    <row r="82" spans="1:4">
      <c r="A82" s="7">
        <v>43191</v>
      </c>
      <c r="B82" s="8">
        <v>82.551918627051975</v>
      </c>
      <c r="C82" s="9">
        <v>2.7658730824725399</v>
      </c>
      <c r="D82" s="24">
        <f t="shared" si="2"/>
        <v>3.4595000000000001E-2</v>
      </c>
    </row>
    <row r="83" spans="1:4">
      <c r="A83" s="7">
        <v>43221</v>
      </c>
      <c r="B83" s="8">
        <v>78.25254484467834</v>
      </c>
      <c r="C83" s="9">
        <v>2.7520943251275565</v>
      </c>
      <c r="D83" s="24">
        <f t="shared" si="2"/>
        <v>3.5173000000000003E-2</v>
      </c>
    </row>
    <row r="84" spans="1:4">
      <c r="A84" s="7">
        <v>43252</v>
      </c>
      <c r="B84" s="8">
        <v>72.627853874910102</v>
      </c>
      <c r="C84" s="9">
        <v>3.1892227155177704</v>
      </c>
      <c r="D84" s="24">
        <f t="shared" si="2"/>
        <v>3.5458999999999997E-2</v>
      </c>
    </row>
    <row r="85" spans="1:4">
      <c r="A85" s="7">
        <v>43282</v>
      </c>
      <c r="B85" s="8">
        <v>72.537340018147233</v>
      </c>
      <c r="C85" s="9">
        <v>3.6936319878954658</v>
      </c>
      <c r="D85" s="24">
        <f t="shared" si="2"/>
        <v>3.5719000000000001E-2</v>
      </c>
    </row>
    <row r="86" spans="1:4">
      <c r="A86" s="7">
        <v>43313</v>
      </c>
      <c r="B86" s="8">
        <v>70.893363274266818</v>
      </c>
      <c r="C86" s="9">
        <v>4.1044959757598987</v>
      </c>
      <c r="D86" s="24">
        <f t="shared" si="2"/>
        <v>3.6651999999999997E-2</v>
      </c>
    </row>
    <row r="87" spans="1:4">
      <c r="A87" s="7">
        <v>43344</v>
      </c>
      <c r="B87" s="8">
        <v>75.423283465141012</v>
      </c>
      <c r="C87" s="9">
        <v>4.292951594771834</v>
      </c>
      <c r="D87" s="24">
        <f t="shared" si="2"/>
        <v>3.7866999999999998E-2</v>
      </c>
    </row>
    <row r="88" spans="1:4">
      <c r="A88" s="7">
        <v>43374</v>
      </c>
      <c r="B88" s="8">
        <v>83.387450116501796</v>
      </c>
      <c r="C88" s="9">
        <v>4.7546810562942721</v>
      </c>
      <c r="D88" s="24">
        <f t="shared" si="2"/>
        <v>3.9713999999999999E-2</v>
      </c>
    </row>
    <row r="89" spans="1:4">
      <c r="A89" s="7">
        <v>43405</v>
      </c>
      <c r="B89" s="8">
        <v>86.398834704705322</v>
      </c>
      <c r="C89" s="9">
        <v>5.234095377612757</v>
      </c>
      <c r="D89" s="24">
        <f t="shared" si="2"/>
        <v>4.1279999999999997E-2</v>
      </c>
    </row>
    <row r="90" spans="1:4" ht="13.5" thickBot="1">
      <c r="A90" s="13">
        <v>43435</v>
      </c>
      <c r="B90" s="14">
        <v>95.148804316266435</v>
      </c>
      <c r="C90" s="15">
        <v>5.0240902342830269</v>
      </c>
      <c r="D90" s="25">
        <f t="shared" si="2"/>
        <v>4.3457000000000003E-2</v>
      </c>
    </row>
    <row r="91" spans="1:4">
      <c r="A91" s="10">
        <v>43466</v>
      </c>
      <c r="B91" s="11">
        <v>98.69004207532997</v>
      </c>
      <c r="C91" s="12">
        <v>5.3043030926604215</v>
      </c>
      <c r="D91" s="28">
        <f t="shared" si="2"/>
        <v>4.4871000000000001E-2</v>
      </c>
    </row>
    <row r="92" spans="1:4">
      <c r="A92" s="7">
        <v>43497</v>
      </c>
      <c r="B92" s="8">
        <v>87.355020228445127</v>
      </c>
      <c r="C92" s="9">
        <v>3.9570767731164009</v>
      </c>
      <c r="D92" s="24">
        <f t="shared" si="2"/>
        <v>4.6664999999999998E-2</v>
      </c>
    </row>
    <row r="93" spans="1:4">
      <c r="A93" s="7">
        <v>43525</v>
      </c>
      <c r="B93" s="8">
        <v>91.565825865026682</v>
      </c>
      <c r="C93" s="9">
        <v>3.0247313247158236</v>
      </c>
      <c r="D93" s="24">
        <f t="shared" si="2"/>
        <v>4.87E-2</v>
      </c>
    </row>
    <row r="94" spans="1:4">
      <c r="A94" s="7">
        <v>43556</v>
      </c>
      <c r="B94" s="8">
        <v>82.666663670900192</v>
      </c>
      <c r="C94" s="9">
        <v>3.1606899621001094</v>
      </c>
      <c r="D94" s="24">
        <f t="shared" si="2"/>
        <v>4.8959000000000003E-2</v>
      </c>
    </row>
    <row r="95" spans="1:4">
      <c r="A95" s="7">
        <v>43586</v>
      </c>
      <c r="B95" s="8">
        <v>78.751419522161527</v>
      </c>
      <c r="C95" s="9">
        <v>3.0952276813591406</v>
      </c>
      <c r="D95" s="24">
        <f t="shared" si="2"/>
        <v>4.8347000000000001E-2</v>
      </c>
    </row>
    <row r="96" spans="1:4">
      <c r="A96" s="7">
        <v>43617</v>
      </c>
      <c r="B96" s="8">
        <v>71.849088855027716</v>
      </c>
      <c r="C96" s="9">
        <v>2.4248553777459745</v>
      </c>
      <c r="D96" s="24">
        <f t="shared" si="2"/>
        <v>4.8737999999999997E-2</v>
      </c>
    </row>
    <row r="97" spans="1:4">
      <c r="A97" s="7">
        <v>43647</v>
      </c>
      <c r="B97" s="8">
        <v>72.790311459692816</v>
      </c>
      <c r="C97" s="9">
        <v>2.9818863633049069</v>
      </c>
      <c r="D97" s="24">
        <f t="shared" si="2"/>
        <v>4.9058999999999998E-2</v>
      </c>
    </row>
    <row r="98" spans="1:4">
      <c r="A98" s="7">
        <v>43678</v>
      </c>
      <c r="B98" s="8">
        <v>70.93121348757802</v>
      </c>
      <c r="C98" s="9">
        <v>2.6909463671918092</v>
      </c>
      <c r="D98" s="24">
        <f t="shared" si="2"/>
        <v>4.8328999999999997E-2</v>
      </c>
    </row>
    <row r="99" spans="1:4">
      <c r="A99" s="7">
        <v>43709</v>
      </c>
      <c r="B99" s="8">
        <v>75.166144905569681</v>
      </c>
      <c r="C99" s="9">
        <v>2.8387967205889426</v>
      </c>
      <c r="D99" s="24">
        <f t="shared" si="2"/>
        <v>4.7600999999999997E-2</v>
      </c>
    </row>
    <row r="100" spans="1:4">
      <c r="A100" s="7">
        <v>43739</v>
      </c>
      <c r="B100" s="8">
        <v>83.384171984260377</v>
      </c>
      <c r="C100" s="9">
        <v>3.3143367097838681</v>
      </c>
      <c r="D100" s="24">
        <f t="shared" si="2"/>
        <v>4.6177999999999997E-2</v>
      </c>
    </row>
    <row r="101" spans="1:4">
      <c r="A101" s="7">
        <v>43770</v>
      </c>
      <c r="B101" s="8">
        <v>86.389054421756526</v>
      </c>
      <c r="C101" s="9">
        <v>3.791857243918658</v>
      </c>
      <c r="D101" s="24">
        <f t="shared" si="2"/>
        <v>4.4727999999999997E-2</v>
      </c>
    </row>
    <row r="102" spans="1:4" ht="13.5" thickBot="1">
      <c r="A102" s="13">
        <v>43800</v>
      </c>
      <c r="B102" s="14">
        <v>94.97409551850788</v>
      </c>
      <c r="C102" s="15">
        <v>3.3976078087431922</v>
      </c>
      <c r="D102" s="25">
        <f t="shared" si="2"/>
        <v>4.3281E-2</v>
      </c>
    </row>
    <row r="103" spans="1:4">
      <c r="A103" s="10">
        <v>43831</v>
      </c>
      <c r="B103" s="11">
        <v>98.482134294663396</v>
      </c>
      <c r="C103" s="12">
        <v>3.748590770525114</v>
      </c>
      <c r="D103" s="28">
        <f t="shared" ref="D103:D109" si="3">ROUND(SUM(C90:C101)/SUM(B90:B101),6)</f>
        <v>4.1831E-2</v>
      </c>
    </row>
    <row r="104" spans="1:4">
      <c r="A104" s="7">
        <v>43862</v>
      </c>
      <c r="B104" s="8">
        <v>90.58470729905234</v>
      </c>
      <c r="C104" s="9">
        <v>2.2791328609162131</v>
      </c>
      <c r="D104" s="24">
        <f t="shared" si="3"/>
        <v>4.0203000000000003E-2</v>
      </c>
    </row>
    <row r="105" spans="1:4">
      <c r="A105" s="7">
        <v>43891</v>
      </c>
      <c r="B105" s="19">
        <v>91.387699885572587</v>
      </c>
      <c r="C105" s="19">
        <v>2.2061631066808882</v>
      </c>
      <c r="D105" s="24">
        <f t="shared" si="3"/>
        <v>3.8647000000000001E-2</v>
      </c>
    </row>
    <row r="106" spans="1:4">
      <c r="A106" s="7">
        <v>43922</v>
      </c>
      <c r="B106" s="8">
        <v>82.495036213178139</v>
      </c>
      <c r="C106" s="9">
        <v>1.4584816381145815</v>
      </c>
      <c r="D106" s="24">
        <f t="shared" si="3"/>
        <v>3.6838999999999997E-2</v>
      </c>
    </row>
    <row r="107" spans="1:4">
      <c r="A107" s="7">
        <v>43952</v>
      </c>
      <c r="B107" s="8">
        <v>78.134156107935198</v>
      </c>
      <c r="C107" s="9">
        <v>1.4320737315413625</v>
      </c>
      <c r="D107" s="24">
        <f t="shared" si="3"/>
        <v>3.6025000000000001E-2</v>
      </c>
    </row>
    <row r="108" spans="1:4">
      <c r="A108" s="7">
        <v>43983</v>
      </c>
      <c r="B108" s="8">
        <v>71.938366017713577</v>
      </c>
      <c r="C108" s="9">
        <v>1.9673485133483393</v>
      </c>
      <c r="D108" s="24">
        <f>ROUND(SUM(C95:C106)/SUM(B95:B106),6)</f>
        <v>3.4325000000000001E-2</v>
      </c>
    </row>
    <row r="109" spans="1:4">
      <c r="A109" s="7">
        <v>44013</v>
      </c>
      <c r="B109" s="8">
        <v>72.773487516752155</v>
      </c>
      <c r="C109" s="9">
        <v>2.2462397578871194</v>
      </c>
      <c r="D109" s="24">
        <f t="shared" si="3"/>
        <v>3.2676999999999998E-2</v>
      </c>
    </row>
    <row r="110" spans="1:4">
      <c r="A110" s="7">
        <v>44044</v>
      </c>
      <c r="B110" s="8">
        <v>70.454489873524679</v>
      </c>
      <c r="C110" s="9">
        <v>2.5567121311428807</v>
      </c>
      <c r="D110" s="24">
        <f t="shared" ref="D110:D162" si="4">ROUND(SUM(C97:C108)/SUM(B97:B108),6)</f>
        <v>3.2215000000000001E-2</v>
      </c>
    </row>
    <row r="111" spans="1:4">
      <c r="A111" s="7">
        <v>44075</v>
      </c>
      <c r="B111" s="8">
        <v>75.743423399552753</v>
      </c>
      <c r="C111" s="9">
        <v>3.4841822309399024</v>
      </c>
      <c r="D111" s="24">
        <f t="shared" si="4"/>
        <v>3.1476999999999998E-2</v>
      </c>
    </row>
    <row r="112" spans="1:4">
      <c r="A112" s="7">
        <v>44105</v>
      </c>
      <c r="B112" s="8">
        <v>82.946963149559224</v>
      </c>
      <c r="C112" s="19">
        <v>3.0302054058520556</v>
      </c>
      <c r="D112" s="24">
        <f>ROUND(SUM(C99:C110)/SUM(B99:B110),6)</f>
        <v>3.1357999999999997E-2</v>
      </c>
    </row>
    <row r="113" spans="1:4">
      <c r="A113" s="7">
        <v>44136</v>
      </c>
      <c r="B113" s="8">
        <v>85.977588135792118</v>
      </c>
      <c r="C113" s="9">
        <v>3.5919834411272631</v>
      </c>
      <c r="D113" s="24">
        <f t="shared" si="4"/>
        <v>3.1987000000000002E-2</v>
      </c>
    </row>
    <row r="114" spans="1:4" ht="13.5" thickBot="1">
      <c r="A114" s="13">
        <v>44166</v>
      </c>
      <c r="B114" s="14">
        <v>95.494373846801707</v>
      </c>
      <c r="C114" s="15">
        <v>4.506857348804914</v>
      </c>
      <c r="D114" s="25">
        <f t="shared" si="4"/>
        <v>3.1716000000000001E-2</v>
      </c>
    </row>
    <row r="115" spans="1:4">
      <c r="A115" s="16">
        <v>44197</v>
      </c>
      <c r="B115" s="17">
        <v>98.469850012612085</v>
      </c>
      <c r="C115" s="18">
        <v>5.5408221409596612</v>
      </c>
      <c r="D115" s="24">
        <f t="shared" si="4"/>
        <v>3.1528E-2</v>
      </c>
    </row>
    <row r="116" spans="1:4">
      <c r="A116" s="7">
        <v>44228</v>
      </c>
      <c r="B116" s="8">
        <v>87.341661194115687</v>
      </c>
      <c r="C116" s="9">
        <v>4.5394304873174178</v>
      </c>
      <c r="D116" s="24">
        <f t="shared" si="4"/>
        <v>3.2625000000000001E-2</v>
      </c>
    </row>
    <row r="117" spans="1:4">
      <c r="A117" s="7">
        <v>44256</v>
      </c>
      <c r="B117" s="8">
        <v>91.607944595641484</v>
      </c>
      <c r="C117" s="19">
        <v>4.479926128099069</v>
      </c>
      <c r="D117" s="24">
        <f t="shared" si="4"/>
        <v>3.4424000000000003E-2</v>
      </c>
    </row>
    <row r="118" spans="1:4">
      <c r="A118" s="7">
        <v>44287</v>
      </c>
      <c r="B118" s="8">
        <v>83.079464684078616</v>
      </c>
      <c r="C118" s="9">
        <v>4.5508971071904067</v>
      </c>
      <c r="D118" s="24">
        <f t="shared" si="4"/>
        <v>3.6811999999999998E-2</v>
      </c>
    </row>
    <row r="119" spans="1:4">
      <c r="A119" s="7">
        <v>44317</v>
      </c>
      <c r="B119" s="8">
        <v>77.798243990230389</v>
      </c>
      <c r="C119" s="9">
        <v>4.2563505310513037</v>
      </c>
      <c r="D119" s="24">
        <f t="shared" si="4"/>
        <v>3.9093000000000003E-2</v>
      </c>
    </row>
    <row r="120" spans="1:4">
      <c r="A120" s="7">
        <v>44348</v>
      </c>
      <c r="B120" s="8">
        <v>72.334699321312598</v>
      </c>
      <c r="C120" s="9">
        <v>5.4913172862567592</v>
      </c>
      <c r="D120" s="24">
        <f t="shared" si="4"/>
        <v>4.2181000000000003E-2</v>
      </c>
    </row>
    <row r="121" spans="1:4">
      <c r="A121" s="7">
        <v>44378</v>
      </c>
      <c r="B121" s="8">
        <v>72.824790858868582</v>
      </c>
      <c r="C121" s="9">
        <v>6.0662437690898621</v>
      </c>
      <c r="D121" s="24">
        <f t="shared" si="4"/>
        <v>4.5038000000000002E-2</v>
      </c>
    </row>
    <row r="122" spans="1:4">
      <c r="A122" s="7">
        <v>44409</v>
      </c>
      <c r="B122" s="19">
        <v>70.336175502728707</v>
      </c>
      <c r="C122" s="19">
        <v>6.0016418613248765</v>
      </c>
      <c r="D122" s="24">
        <f t="shared" si="4"/>
        <v>4.8564999999999997E-2</v>
      </c>
    </row>
    <row r="123" spans="1:4">
      <c r="A123" s="7">
        <v>44440</v>
      </c>
      <c r="B123" s="8">
        <v>75.311891389925847</v>
      </c>
      <c r="C123" s="9">
        <v>10.052648314143521</v>
      </c>
      <c r="D123" s="24">
        <f t="shared" si="4"/>
        <v>5.2406000000000001E-2</v>
      </c>
    </row>
    <row r="124" spans="1:4">
      <c r="A124" s="7">
        <v>44470</v>
      </c>
      <c r="B124" s="8">
        <v>83.759846495430693</v>
      </c>
      <c r="C124" s="9">
        <v>12.571104895334026</v>
      </c>
      <c r="D124" s="24">
        <f t="shared" si="4"/>
        <v>5.5877999999999997E-2</v>
      </c>
    </row>
    <row r="125" spans="1:4">
      <c r="A125" s="7">
        <v>44501</v>
      </c>
      <c r="B125" s="8">
        <v>86.020938730587943</v>
      </c>
      <c r="C125" s="9">
        <v>16.31796104718336</v>
      </c>
      <c r="D125" s="24">
        <f t="shared" si="4"/>
        <v>6.2512999999999999E-2</v>
      </c>
    </row>
    <row r="126" spans="1:4" ht="13.5" thickBot="1">
      <c r="A126" s="13">
        <v>44531</v>
      </c>
      <c r="B126" s="14">
        <v>95.620803018754486</v>
      </c>
      <c r="C126" s="15">
        <v>22.903490558706782</v>
      </c>
      <c r="D126" s="25">
        <f t="shared" si="4"/>
        <v>7.2056999999999996E-2</v>
      </c>
    </row>
    <row r="127" spans="1:4">
      <c r="A127" s="7">
        <v>44562</v>
      </c>
      <c r="B127" s="8">
        <v>98.274279477298791</v>
      </c>
      <c r="C127" s="9">
        <v>17.664505543688396</v>
      </c>
      <c r="D127" s="24">
        <f t="shared" si="4"/>
        <v>8.4851999999999997E-2</v>
      </c>
    </row>
    <row r="128" spans="1:4">
      <c r="A128" s="7">
        <v>44593</v>
      </c>
      <c r="B128" s="8">
        <v>87.345129656068067</v>
      </c>
      <c r="C128" s="9">
        <v>11.887158178704619</v>
      </c>
      <c r="D128" s="24">
        <f t="shared" si="4"/>
        <v>0.10334</v>
      </c>
    </row>
    <row r="129" spans="1:4">
      <c r="A129" s="7">
        <v>44621</v>
      </c>
      <c r="B129" s="19">
        <v>91.625945987789535</v>
      </c>
      <c r="C129" s="19">
        <v>26.514044812026725</v>
      </c>
      <c r="D129" s="24">
        <f t="shared" si="4"/>
        <v>0.115553</v>
      </c>
    </row>
    <row r="130" spans="1:4">
      <c r="A130" s="7">
        <v>44652</v>
      </c>
      <c r="B130" s="8">
        <v>82.932937714443625</v>
      </c>
      <c r="C130" s="9">
        <v>14.001738322296898</v>
      </c>
      <c r="D130" s="24">
        <f t="shared" si="4"/>
        <v>0.122942</v>
      </c>
    </row>
    <row r="131" spans="1:4">
      <c r="A131" s="7">
        <v>44682</v>
      </c>
      <c r="B131" s="8">
        <v>78.967305377227902</v>
      </c>
      <c r="C131" s="9">
        <v>14.186131497583826</v>
      </c>
      <c r="D131" s="24">
        <f t="shared" si="4"/>
        <v>0.14510000000000001</v>
      </c>
    </row>
    <row r="132" spans="1:4">
      <c r="A132" s="7">
        <v>44713</v>
      </c>
      <c r="B132" s="8">
        <v>72.083750898491331</v>
      </c>
      <c r="C132" s="9">
        <v>15.976062240111778</v>
      </c>
      <c r="D132" s="24">
        <f t="shared" si="4"/>
        <v>0.15462699999999999</v>
      </c>
    </row>
    <row r="133" spans="1:4">
      <c r="A133" s="7">
        <v>44743</v>
      </c>
      <c r="B133" s="8">
        <v>72.572006521037338</v>
      </c>
      <c r="C133" s="9">
        <v>23.012585519498529</v>
      </c>
      <c r="D133" s="24">
        <f t="shared" si="4"/>
        <v>0.16442200000000001</v>
      </c>
    </row>
    <row r="134" spans="1:4">
      <c r="A134" s="7">
        <v>44774</v>
      </c>
      <c r="B134" s="8">
        <v>70.335851956160269</v>
      </c>
      <c r="C134" s="9">
        <v>32.970445624631282</v>
      </c>
      <c r="D134" s="24">
        <f t="shared" si="4"/>
        <v>0.17499999999999999</v>
      </c>
    </row>
    <row r="135" spans="1:4">
      <c r="A135" s="7">
        <v>44805</v>
      </c>
      <c r="B135" s="8">
        <v>75.522778966706255</v>
      </c>
      <c r="C135" s="9">
        <v>27.072302477241834</v>
      </c>
      <c r="D135" s="24">
        <f t="shared" si="4"/>
        <v>0.192078</v>
      </c>
    </row>
    <row r="136" spans="1:4">
      <c r="A136" s="7">
        <v>44835</v>
      </c>
      <c r="B136" s="31">
        <v>83.270096462981755</v>
      </c>
      <c r="C136" s="19">
        <v>13.322657052524116</v>
      </c>
      <c r="D136" s="24">
        <f t="shared" si="4"/>
        <v>0.21918699999999999</v>
      </c>
    </row>
    <row r="137" spans="1:4">
      <c r="A137" s="7">
        <v>44866</v>
      </c>
      <c r="B137" s="8">
        <v>86.127572791840791</v>
      </c>
      <c r="C137" s="9">
        <v>16.497200901611215</v>
      </c>
      <c r="D137" s="24">
        <f t="shared" si="4"/>
        <v>0.23624400000000001</v>
      </c>
    </row>
    <row r="138" spans="1:4" ht="13.5" thickBot="1">
      <c r="A138" s="13">
        <v>44896</v>
      </c>
      <c r="B138" s="14">
        <v>95.503499224245033</v>
      </c>
      <c r="C138" s="15">
        <v>25.774627271325329</v>
      </c>
      <c r="D138" s="25">
        <f t="shared" si="4"/>
        <v>0.23711599999999999</v>
      </c>
    </row>
    <row r="139" spans="1:4">
      <c r="A139" s="7">
        <v>44927</v>
      </c>
      <c r="B139" s="8">
        <v>98.48261772875793</v>
      </c>
      <c r="C139" s="9">
        <v>12.511179808444831</v>
      </c>
      <c r="D139" s="24">
        <f t="shared" si="4"/>
        <v>0.23727100000000001</v>
      </c>
    </row>
    <row r="140" spans="1:4">
      <c r="A140" s="7">
        <v>44958</v>
      </c>
      <c r="B140" s="8">
        <v>87.348513684199688</v>
      </c>
      <c r="C140" s="9">
        <v>11.651283995078854</v>
      </c>
      <c r="D140" s="24">
        <f t="shared" si="4"/>
        <v>0.24018600000000001</v>
      </c>
    </row>
    <row r="141" spans="1:4">
      <c r="A141" s="7">
        <v>44986</v>
      </c>
      <c r="B141" s="8">
        <v>91.630627491840968</v>
      </c>
      <c r="C141" s="9">
        <v>9.7545213619145432</v>
      </c>
      <c r="D141" s="24">
        <f t="shared" si="4"/>
        <v>0.234955</v>
      </c>
    </row>
    <row r="142" spans="1:4">
      <c r="A142" s="7">
        <v>45017</v>
      </c>
      <c r="B142" s="8">
        <v>82.645760483132889</v>
      </c>
      <c r="C142" s="9">
        <v>8.4314137922539185</v>
      </c>
      <c r="D142" s="24">
        <f t="shared" si="4"/>
        <v>0.23471700000000001</v>
      </c>
    </row>
    <row r="143" spans="1:4">
      <c r="A143" s="7">
        <v>45047</v>
      </c>
      <c r="B143" s="8">
        <v>78.494772139471408</v>
      </c>
      <c r="C143" s="9">
        <v>6.3929862776366306</v>
      </c>
      <c r="D143" s="24">
        <f t="shared" si="4"/>
        <v>0.21786900000000001</v>
      </c>
    </row>
    <row r="144" spans="1:4">
      <c r="A144" s="7">
        <v>45078</v>
      </c>
      <c r="B144" s="8">
        <v>72.445476940852842</v>
      </c>
      <c r="C144" s="9">
        <v>6.828428367689221</v>
      </c>
      <c r="D144" s="24">
        <f t="shared" si="4"/>
        <v>0.21232999999999999</v>
      </c>
    </row>
    <row r="145" spans="1:4">
      <c r="A145" s="7">
        <v>45108</v>
      </c>
      <c r="B145" s="8">
        <v>72.572346620853679</v>
      </c>
      <c r="C145" s="9">
        <v>5.6257796948038274</v>
      </c>
      <c r="D145" s="24">
        <f t="shared" si="4"/>
        <v>0.204591</v>
      </c>
    </row>
    <row r="146" spans="1:4">
      <c r="A146" s="7">
        <v>45139</v>
      </c>
      <c r="B146" s="8">
        <v>70.33472726790103</v>
      </c>
      <c r="C146" s="9">
        <v>6.6588960545389453</v>
      </c>
      <c r="D146" s="24">
        <f t="shared" si="4"/>
        <v>0.19531699999999999</v>
      </c>
    </row>
    <row r="147" spans="1:4">
      <c r="A147" s="7">
        <v>45170</v>
      </c>
      <c r="B147" s="8">
        <v>75.47562086569782</v>
      </c>
      <c r="C147" s="9">
        <v>7.7908942644208574</v>
      </c>
      <c r="D147" s="24">
        <f t="shared" si="4"/>
        <v>0.17783199999999999</v>
      </c>
    </row>
    <row r="148" spans="1:4">
      <c r="A148" s="7">
        <v>45200</v>
      </c>
      <c r="B148" s="8">
        <v>83.147246027844361</v>
      </c>
      <c r="C148" s="9">
        <v>7.742873268324689</v>
      </c>
      <c r="D148" s="24">
        <f t="shared" si="4"/>
        <v>0.15137200000000001</v>
      </c>
    </row>
    <row r="149" spans="1:4">
      <c r="A149" s="7">
        <v>45231</v>
      </c>
      <c r="B149" s="8">
        <v>86.124349776717324</v>
      </c>
      <c r="C149" s="9">
        <v>8.5267833402304198</v>
      </c>
      <c r="D149" s="24">
        <f t="shared" si="4"/>
        <v>0.13198799999999999</v>
      </c>
    </row>
    <row r="150" spans="1:4" ht="13.5" thickBot="1">
      <c r="A150" s="13">
        <v>45261</v>
      </c>
      <c r="B150" s="14">
        <v>95.95171332687498</v>
      </c>
      <c r="C150" s="15">
        <v>7.0579113824247033</v>
      </c>
      <c r="D150" s="25">
        <f t="shared" si="4"/>
        <v>0.126392</v>
      </c>
    </row>
    <row r="151" spans="1:4">
      <c r="A151" s="10">
        <v>45292</v>
      </c>
      <c r="B151" s="11">
        <v>98.28498433062498</v>
      </c>
      <c r="C151" s="12">
        <v>8.0030848138687478</v>
      </c>
      <c r="D151" s="24">
        <f t="shared" si="4"/>
        <v>0.118376</v>
      </c>
    </row>
    <row r="152" spans="1:4">
      <c r="A152" s="7">
        <v>45323</v>
      </c>
      <c r="B152" s="8">
        <v>90.399275215625039</v>
      </c>
      <c r="C152" s="9">
        <v>5.8854140159230486</v>
      </c>
      <c r="D152" s="24">
        <f t="shared" si="4"/>
        <v>9.9504999999999996E-2</v>
      </c>
    </row>
    <row r="153" spans="1:4">
      <c r="A153" s="7">
        <v>45352</v>
      </c>
      <c r="B153" s="8">
        <v>91.101111388124977</v>
      </c>
      <c r="C153" s="9">
        <v>6.0375284474182829</v>
      </c>
      <c r="D153" s="24">
        <f t="shared" si="4"/>
        <v>9.4991000000000006E-2</v>
      </c>
    </row>
    <row r="154" spans="1:4">
      <c r="A154" s="7">
        <v>45383</v>
      </c>
      <c r="B154" s="8">
        <v>82.731058396874928</v>
      </c>
      <c r="C154" s="9">
        <v>5.2276907755351676</v>
      </c>
      <c r="D154" s="24">
        <f t="shared" si="4"/>
        <v>8.8921E-2</v>
      </c>
    </row>
    <row r="155" spans="1:4">
      <c r="A155" s="7">
        <v>45413</v>
      </c>
      <c r="B155" s="8">
        <v>78.479179420000008</v>
      </c>
      <c r="C155" s="9">
        <v>5.1379839227016006</v>
      </c>
      <c r="D155" s="24">
        <f t="shared" si="4"/>
        <v>8.5239999999999996E-2</v>
      </c>
    </row>
    <row r="156" spans="1:4">
      <c r="A156" s="7">
        <v>45444</v>
      </c>
      <c r="B156" s="8">
        <v>72.232155975000069</v>
      </c>
      <c r="C156" s="9">
        <v>5.2107629004518756</v>
      </c>
      <c r="D156" s="24">
        <f t="shared" si="4"/>
        <v>8.2018999999999995E-2</v>
      </c>
    </row>
    <row r="157" spans="1:4">
      <c r="A157" s="7">
        <v>45474</v>
      </c>
      <c r="B157" s="8">
        <v>72.773291386250008</v>
      </c>
      <c r="C157" s="9">
        <v>4.8239856060538102</v>
      </c>
      <c r="D157" s="24">
        <f t="shared" si="4"/>
        <v>8.0762E-2</v>
      </c>
    </row>
    <row r="158" spans="1:4">
      <c r="A158" s="7">
        <v>45505</v>
      </c>
      <c r="B158" s="8">
        <v>73.825654538750015</v>
      </c>
      <c r="C158" s="9">
        <v>5.8961995864061327</v>
      </c>
      <c r="D158" s="24">
        <f t="shared" si="4"/>
        <v>7.9156000000000004E-2</v>
      </c>
    </row>
    <row r="159" spans="1:4">
      <c r="A159" s="7">
        <v>45536</v>
      </c>
      <c r="B159" s="8">
        <v>74.857882352500056</v>
      </c>
      <c r="C159" s="9">
        <v>5.9035070108433043</v>
      </c>
      <c r="D159" s="24">
        <f t="shared" si="4"/>
        <v>7.8336000000000003E-2</v>
      </c>
    </row>
    <row r="160" spans="1:4">
      <c r="A160" s="7">
        <v>45566</v>
      </c>
      <c r="B160" s="8">
        <v>83.657825724374931</v>
      </c>
      <c r="C160" s="9">
        <v>7.5979489447192767</v>
      </c>
      <c r="D160" s="24">
        <f t="shared" si="4"/>
        <v>7.7299999999999994E-2</v>
      </c>
    </row>
    <row r="161" spans="1:5">
      <c r="A161" s="7">
        <v>45597</v>
      </c>
      <c r="B161" s="8">
        <v>86.473131210624999</v>
      </c>
      <c r="C161" s="9">
        <v>10.509430344623178</v>
      </c>
      <c r="D161" s="24">
        <f t="shared" si="4"/>
        <v>7.5461E-2</v>
      </c>
    </row>
    <row r="162" spans="1:5" ht="13.5" thickBot="1">
      <c r="A162" s="13">
        <v>45627</v>
      </c>
      <c r="B162" s="14">
        <v>95.55030767687505</v>
      </c>
      <c r="C162" s="15">
        <v>11.290237421154654</v>
      </c>
      <c r="D162" s="25">
        <f t="shared" si="4"/>
        <v>7.5276999999999997E-2</v>
      </c>
    </row>
    <row r="163" spans="1:5">
      <c r="A163" s="10">
        <v>45658</v>
      </c>
      <c r="B163" s="11">
        <v>98.481763262499925</v>
      </c>
      <c r="C163" s="12">
        <v>12.048839593320684</v>
      </c>
      <c r="D163" s="24">
        <f t="shared" ref="D163:D173" si="5">ROUND(SUM(C150:C161)/SUM(B150:B161),6)</f>
        <v>7.7231999999999995E-2</v>
      </c>
      <c r="E163" t="s">
        <v>13</v>
      </c>
    </row>
    <row r="164" spans="1:5">
      <c r="A164" s="7">
        <v>45689</v>
      </c>
      <c r="B164" s="8">
        <v>87.35825794500002</v>
      </c>
      <c r="C164" s="9">
        <v>11.70460201112526</v>
      </c>
      <c r="D164" s="24">
        <f t="shared" si="5"/>
        <v>8.1493999999999997E-2</v>
      </c>
    </row>
    <row r="165" spans="1:5">
      <c r="A165" s="7">
        <v>45717</v>
      </c>
      <c r="B165" s="8">
        <v>91.397969132500023</v>
      </c>
      <c r="C165" s="9">
        <v>8.7529113228304301</v>
      </c>
      <c r="D165" s="24">
        <f t="shared" si="5"/>
        <v>8.5521E-2</v>
      </c>
    </row>
    <row r="166" spans="1:5">
      <c r="A166" s="7">
        <v>45748</v>
      </c>
      <c r="B166" s="8">
        <v>82.968734184374938</v>
      </c>
      <c r="C166" s="9">
        <v>6.2656228274569576</v>
      </c>
      <c r="D166" s="24">
        <f t="shared" si="5"/>
        <v>9.1616000000000003E-2</v>
      </c>
    </row>
    <row r="167" spans="1:5">
      <c r="A167" s="7">
        <v>45778</v>
      </c>
      <c r="B167" s="8">
        <v>78.983000000000004</v>
      </c>
      <c r="C167" s="9">
        <v>4.9240000000000004</v>
      </c>
      <c r="D167" s="24">
        <f t="shared" si="5"/>
        <v>9.4310000000000005E-2</v>
      </c>
    </row>
    <row r="168" spans="1:5">
      <c r="A168" s="7">
        <v>45809</v>
      </c>
      <c r="B168" s="8">
        <v>71.55326753250003</v>
      </c>
      <c r="C168" s="9">
        <v>4.2369444467373016</v>
      </c>
      <c r="D168" s="24">
        <f t="shared" si="5"/>
        <v>9.5326999999999995E-2</v>
      </c>
    </row>
    <row r="169" spans="1:5">
      <c r="A169" s="7">
        <v>45839</v>
      </c>
      <c r="B169" s="8">
        <v>72.790554805624993</v>
      </c>
      <c r="C169" s="9">
        <v>6.2300256422433762</v>
      </c>
      <c r="D169" s="24">
        <f t="shared" si="5"/>
        <v>9.5064999999999997E-2</v>
      </c>
    </row>
    <row r="170" spans="1:5">
      <c r="A170" s="7">
        <v>45870</v>
      </c>
      <c r="B170" s="8">
        <v>73.477893783125026</v>
      </c>
      <c r="C170" s="9">
        <v>5.4425261231228594</v>
      </c>
      <c r="D170" s="24">
        <f t="shared" si="5"/>
        <v>9.4154000000000002E-2</v>
      </c>
    </row>
    <row r="171" spans="1:5">
      <c r="A171" s="7">
        <v>45901</v>
      </c>
      <c r="B171" s="8">
        <v>74.806684564375104</v>
      </c>
      <c r="C171" s="9">
        <v>6.3847418348534237</v>
      </c>
      <c r="D171" s="24">
        <f t="shared" si="5"/>
        <v>9.5560999999999993E-2</v>
      </c>
    </row>
    <row r="172" spans="1:5">
      <c r="A172" s="7">
        <v>45931</v>
      </c>
      <c r="B172" s="8"/>
      <c r="C172" s="9"/>
      <c r="D172" s="24">
        <f t="shared" si="5"/>
        <v>9.5140000000000002E-2</v>
      </c>
    </row>
    <row r="173" spans="1:5">
      <c r="A173" s="7">
        <v>45962</v>
      </c>
      <c r="B173" s="8"/>
      <c r="C173" s="9"/>
      <c r="D173" s="24">
        <f t="shared" si="5"/>
        <v>9.5627000000000004E-2</v>
      </c>
    </row>
    <row r="174" spans="1:5" ht="13.5" thickBot="1">
      <c r="A174" s="13">
        <v>45992</v>
      </c>
      <c r="B174" s="14"/>
      <c r="C174" s="15"/>
      <c r="D174" s="25"/>
    </row>
  </sheetData>
  <phoneticPr fontId="0" type="noConversion"/>
  <hyperlinks>
    <hyperlink ref="A11" r:id="rId1" xr:uid="{DCE77E18-FF98-4903-A92C-DDC9683FD2DD}"/>
  </hyperlinks>
  <pageMargins left="0.78740157480314965" right="0.78740157480314965" top="0.86614173228346458" bottom="0.59055118110236227" header="0.51181102362204722" footer="0.51181102362204722"/>
  <pageSetup paperSize="9" scale="84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B1CDF2B2C852459CD75B729EAA33FD" ma:contentTypeVersion="14" ma:contentTypeDescription="Ein neues Dokument erstellen." ma:contentTypeScope="" ma:versionID="47479f8b662671ee748eddd996685263">
  <xsd:schema xmlns:xsd="http://www.w3.org/2001/XMLSchema" xmlns:xs="http://www.w3.org/2001/XMLSchema" xmlns:p="http://schemas.microsoft.com/office/2006/metadata/properties" xmlns:ns2="c68ef6de-5969-429a-be0c-aa59658c1f81" xmlns:ns3="1aaf60fa-3b07-49b5-96ff-61caa72439f2" targetNamespace="http://schemas.microsoft.com/office/2006/metadata/properties" ma:root="true" ma:fieldsID="d673848956985ec9d47a22c9da43e9bc" ns2:_="" ns3:_="">
    <xsd:import namespace="c68ef6de-5969-429a-be0c-aa59658c1f81"/>
    <xsd:import namespace="1aaf60fa-3b07-49b5-96ff-61caa72439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ef6de-5969-429a-be0c-aa59658c1f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cf9834ed-b448-49a7-ae84-3ab1171bd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f60fa-3b07-49b5-96ff-61caa72439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acdc76e-98e4-4c2b-a045-723360f219f9}" ma:internalName="TaxCatchAll" ma:showField="CatchAllData" ma:web="1aaf60fa-3b07-49b5-96ff-61caa72439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8ef6de-5969-429a-be0c-aa59658c1f81">
      <Terms xmlns="http://schemas.microsoft.com/office/infopath/2007/PartnerControls"/>
    </lcf76f155ced4ddcb4097134ff3c332f>
    <TaxCatchAll xmlns="1aaf60fa-3b07-49b5-96ff-61caa72439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6960ED-ECCE-4206-9D7B-B671DF5DE0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8ef6de-5969-429a-be0c-aa59658c1f81"/>
    <ds:schemaRef ds:uri="1aaf60fa-3b07-49b5-96ff-61caa72439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664BB-077A-4083-B71E-11AE7704B6BB}">
  <ds:schemaRefs>
    <ds:schemaRef ds:uri="http://schemas.microsoft.com/office/2006/metadata/properties"/>
    <ds:schemaRef ds:uri="http://schemas.microsoft.com/office/infopath/2007/PartnerControls"/>
    <ds:schemaRef ds:uri="c68ef6de-5969-429a-be0c-aa59658c1f81"/>
    <ds:schemaRef ds:uri="1aaf60fa-3b07-49b5-96ff-61caa72439f2"/>
  </ds:schemaRefs>
</ds:datastoreItem>
</file>

<file path=customXml/itemProps3.xml><?xml version="1.0" encoding="utf-8"?>
<ds:datastoreItem xmlns:ds="http://schemas.openxmlformats.org/officeDocument/2006/customXml" ds:itemID="{DB0F6B62-641D-4ADE-BE26-F3BE2D645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MuM-Preise_Veroeffentlichung</vt:lpstr>
    </vt:vector>
  </TitlesOfParts>
  <Company>BDEW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BDEW e.V.</dc:creator>
  <cp:lastModifiedBy>Benjamin Düvel</cp:lastModifiedBy>
  <cp:lastPrinted>2008-05-07T12:19:40Z</cp:lastPrinted>
  <dcterms:created xsi:type="dcterms:W3CDTF">2008-05-06T15:34:06Z</dcterms:created>
  <dcterms:modified xsi:type="dcterms:W3CDTF">2025-10-15T16:42:36Z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-1652520004</vt:i4>
  </property>
  <property fmtid="{D5CDD505-2E9C-101B-9397-08002B2CF9AE}" pid="3" name="_EmailSubject">
    <vt:lpwstr>Veröffentlichung Mehr-/Mindermengenpreise</vt:lpwstr>
  </property>
  <property fmtid="{D5CDD505-2E9C-101B-9397-08002B2CF9AE}" pid="4" name="_AuthorEmail">
    <vt:lpwstr>benjamin.duevel@bdew.de</vt:lpwstr>
  </property>
  <property fmtid="{D5CDD505-2E9C-101B-9397-08002B2CF9AE}" pid="5" name="_AuthorEmailDisplayName">
    <vt:lpwstr>Düvel, Benjamin</vt:lpwstr>
  </property>
  <property fmtid="{D5CDD505-2E9C-101B-9397-08002B2CF9AE}" pid="7" name="ContentTypeId">
    <vt:lpwstr>0x0101000DB1CDF2B2C852459CD75B729EAA33FD</vt:lpwstr>
  </property>
  <property fmtid="{D5CDD505-2E9C-101B-9397-08002B2CF9AE}" pid="8" name="MediaServiceImageTags">
    <vt:lpwstr/>
  </property>
  <property fmtid="{D5CDD505-2E9C-101B-9397-08002B2CF9AE}" pid="9" name="_NewReviewCycle">
    <vt:lpwstr/>
  </property>
  <property fmtid="{D5CDD505-2E9C-101B-9397-08002B2CF9AE}" pid="10" name="_PreviousAdHocReviewCycleID">
    <vt:i4>723436628</vt:i4>
  </property>
</Properties>
</file>